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Secure\BCTEA\4 - PROJECT PLANNING\BCTEA JOINT TRANSPORTATION PLAN ADMINISTRATION\2022-23 School Year Submissions and Approvals\Final Approved Material\"/>
    </mc:Choice>
  </mc:AlternateContent>
  <xr:revisionPtr revIDLastSave="0" documentId="14_{59049852-DC4B-405E-BAE7-163621B45B76}" xr6:coauthVersionLast="47" xr6:coauthVersionMax="47" xr10:uidLastSave="{00000000-0000-0000-0000-000000000000}"/>
  <workbookProtection workbookAlgorithmName="SHA-512" workbookHashValue="Oa2cqm7MlF2sgB7FM4vTwhG/1yo/OwxM+Jq6aWeDIhUFVvUz/LpKW7gcYhJ/5dQo1K4figYKNqSgGJ0VOz6Mjw==" workbookSaltValue="3mNtddt2TMPzlSwySuS8GA==" workbookSpinCount="100000" lockStructure="1"/>
  <bookViews>
    <workbookView xWindow="-120" yWindow="-120" windowWidth="29040" windowHeight="15840" tabRatio="500" xr2:uid="{00000000-000D-0000-FFFF-FFFF00000000}"/>
  </bookViews>
  <sheets>
    <sheet name=" Agreement Reached" sheetId="8" r:id="rId1"/>
    <sheet name=" Agreement Reached Example" sheetId="11" r:id="rId2"/>
    <sheet name="Instructions" sheetId="12" r:id="rId3"/>
    <sheet name="SD and FN Numbers" sheetId="13" state="hidden" r:id="rId4"/>
  </sheets>
  <definedNames>
    <definedName name="_xlnm.Print_Area" localSheetId="0">' Agreement Reached'!$A$5:$N$51</definedName>
    <definedName name="_xlnm.Print_Area" localSheetId="1">' Agreement Reached Example'!$A$5:$N$53</definedName>
    <definedName name="_xlnm.Print_Area" localSheetId="2">Instructions!$A$1:$J$25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11" l="1"/>
  <c r="E5" i="8"/>
  <c r="N28" i="11"/>
  <c r="J31" i="11"/>
  <c r="J28" i="11"/>
  <c r="J27" i="8"/>
  <c r="J30" i="8"/>
  <c r="N27" i="8" l="1"/>
</calcChain>
</file>

<file path=xl/sharedStrings.xml><?xml version="1.0" encoding="utf-8"?>
<sst xmlns="http://schemas.openxmlformats.org/spreadsheetml/2006/main" count="465" uniqueCount="392">
  <si>
    <t>First Nation:</t>
  </si>
  <si>
    <t>School District:</t>
  </si>
  <si>
    <t>Walk</t>
  </si>
  <si>
    <t>Ferry</t>
  </si>
  <si>
    <t>Board Chair</t>
  </si>
  <si>
    <t>School Attending</t>
  </si>
  <si>
    <t>Location</t>
  </si>
  <si>
    <t>School Name</t>
  </si>
  <si>
    <t xml:space="preserve">Bus </t>
  </si>
  <si>
    <t>Varies</t>
  </si>
  <si>
    <t>BC Ferry</t>
  </si>
  <si>
    <t>Bus</t>
  </si>
  <si>
    <t>Total</t>
  </si>
  <si>
    <t>STEP 1</t>
  </si>
  <si>
    <t>Specify Transportation Services</t>
  </si>
  <si>
    <t>Chief of the First Nation (or delegate)</t>
  </si>
  <si>
    <t>Board and First Nation confirmation of outstanding area(s) of agreement</t>
  </si>
  <si>
    <t>First Nation A</t>
  </si>
  <si>
    <t>First Nation B</t>
  </si>
  <si>
    <t>First Nation C</t>
  </si>
  <si>
    <t>First Nation D</t>
  </si>
  <si>
    <t>First Nation E</t>
  </si>
  <si>
    <t>First Nation F</t>
  </si>
  <si>
    <t>First Nation G</t>
  </si>
  <si>
    <t>First Nation H</t>
  </si>
  <si>
    <t>School A</t>
  </si>
  <si>
    <t>School B</t>
  </si>
  <si>
    <t>School C</t>
  </si>
  <si>
    <t>School D</t>
  </si>
  <si>
    <t>School E</t>
  </si>
  <si>
    <t>School H</t>
  </si>
  <si>
    <t>Location A</t>
  </si>
  <si>
    <t>Location B</t>
  </si>
  <si>
    <t>Location C</t>
  </si>
  <si>
    <t>Location D</t>
  </si>
  <si>
    <t>Location E</t>
  </si>
  <si>
    <t>Location H</t>
  </si>
  <si>
    <t>Bus Service from reserve to Location A is operated by the First Nation A</t>
  </si>
  <si>
    <t>Board B doesn't pay for ferry cost for students attending public school operated by the First Nation B</t>
  </si>
  <si>
    <t>Board A pays for bus service to public schools operated by First Nation A</t>
  </si>
  <si>
    <t>Board B pays for ferry service transporting students to public school</t>
  </si>
  <si>
    <t>riding the bus being transported to public schools to total students being transported, including those bused</t>
  </si>
  <si>
    <t xml:space="preserve">to First Nation schools on reserve and/or reciprocal tuition students being bused to First Nation schools on reserve. </t>
  </si>
  <si>
    <t>requiring customized transportation needs such as special vehicles are costed here.</t>
  </si>
  <si>
    <t>First Nation Tranportation Contact:</t>
  </si>
  <si>
    <t xml:space="preserve"> </t>
  </si>
  <si>
    <t>Date Signed</t>
  </si>
  <si>
    <t xml:space="preserve">  </t>
  </si>
  <si>
    <t>Notes for STEP 5 - Cost of Transportation (annualized cost)</t>
  </si>
  <si>
    <t xml:space="preserve">Total Additional Cost of Proposed Tranportation Services for BCTEA Joint Committee review </t>
  </si>
  <si>
    <t>2022/23 Joint Transportation Plan Worksheet</t>
  </si>
  <si>
    <t>First Nation (not student name)</t>
  </si>
  <si>
    <r>
      <t xml:space="preserve">Description of Transportation Service provided by Board and/or First Nation. </t>
    </r>
    <r>
      <rPr>
        <b/>
        <sz val="12"/>
        <color theme="1"/>
        <rFont val="Calibri"/>
        <family val="2"/>
        <scheme val="minor"/>
      </rPr>
      <t xml:space="preserve">
This is the level of service prior to submitting the first Joint Transportation Plan and accessing the First Nation Student Transportation Fund</t>
    </r>
  </si>
  <si>
    <t>STEP 4 - Proposed enhanced Transportation Services</t>
  </si>
  <si>
    <t xml:space="preserve">First Nation Band Number: </t>
  </si>
  <si>
    <t>Transportation Service Category e.g., Name of Bus/ Ferry, Water Taxi, Bus Pass, Walking</t>
  </si>
  <si>
    <t>Please select your Joint Plan type from the drop down menu on the right:</t>
  </si>
  <si>
    <r>
      <t xml:space="preserve">a. Costs of </t>
    </r>
    <r>
      <rPr>
        <b/>
        <sz val="12"/>
        <color theme="1"/>
        <rFont val="Calibri"/>
        <family val="2"/>
        <scheme val="minor"/>
      </rPr>
      <t>walking</t>
    </r>
    <r>
      <rPr>
        <sz val="12"/>
        <color theme="1"/>
        <rFont val="Calibri"/>
        <family val="2"/>
        <scheme val="minor"/>
      </rPr>
      <t xml:space="preserve"> to school may include cost of a walking school bus (including a supervisor) or crossing guards.</t>
    </r>
  </si>
  <si>
    <r>
      <t xml:space="preserve">b. Cost of </t>
    </r>
    <r>
      <rPr>
        <b/>
        <sz val="12"/>
        <color theme="1"/>
        <rFont val="Calibri"/>
        <family val="2"/>
        <scheme val="minor"/>
      </rPr>
      <t>bus service/run</t>
    </r>
    <r>
      <rPr>
        <sz val="12"/>
        <color theme="1"/>
        <rFont val="Calibri"/>
        <family val="2"/>
        <scheme val="minor"/>
      </rPr>
      <t xml:space="preserve"> (e.g. driver salary, fuel, insurance, vehicle maintenance)</t>
    </r>
    <r>
      <rPr>
        <b/>
        <sz val="12"/>
        <color theme="1"/>
        <rFont val="Calibri"/>
        <family val="2"/>
        <scheme val="minor"/>
      </rPr>
      <t xml:space="preserve"> provided by Board</t>
    </r>
    <r>
      <rPr>
        <sz val="12"/>
        <color theme="1"/>
        <rFont val="Calibri"/>
        <family val="2"/>
        <scheme val="minor"/>
      </rPr>
      <t xml:space="preserve"> prorated based on First Nations students  </t>
    </r>
  </si>
  <si>
    <t xml:space="preserve">d. Special needs students accommodated on regular school buses are costed as part of the bus service/run cost. Special needs students </t>
  </si>
  <si>
    <t>c. Ferry service cost based on total cost of service prorated by First Nation students to total passengers or cost of specific school ferry runs.</t>
  </si>
  <si>
    <t xml:space="preserve">School District Transportation Contact:  </t>
  </si>
  <si>
    <t>Distance to School (KMs)
 One way</t>
  </si>
  <si>
    <t>Provincial Preliminary Operating Grant (Announced March 11, 2022)</t>
  </si>
  <si>
    <t>Other sources (Please Describe):</t>
  </si>
  <si>
    <r>
      <rPr>
        <sz val="12"/>
        <color theme="1"/>
        <rFont val="Calibri"/>
        <family val="2"/>
        <scheme val="minor"/>
      </rPr>
      <t xml:space="preserve">Supplemental Student Location Factor </t>
    </r>
    <r>
      <rPr>
        <b/>
        <sz val="12"/>
        <color theme="1"/>
        <rFont val="Calibri"/>
        <family val="2"/>
        <scheme val="minor"/>
      </rPr>
      <t>(SSLF)</t>
    </r>
  </si>
  <si>
    <r>
      <t xml:space="preserve">Student Location Factor </t>
    </r>
    <r>
      <rPr>
        <b/>
        <sz val="12"/>
        <color theme="1"/>
        <rFont val="Calibri"/>
        <family val="2"/>
        <scheme val="minor"/>
      </rPr>
      <t>(SLF)</t>
    </r>
  </si>
  <si>
    <r>
      <t xml:space="preserve">Provincial Transportation Fund </t>
    </r>
    <r>
      <rPr>
        <b/>
        <sz val="12"/>
        <color theme="1"/>
        <rFont val="Calibri"/>
        <family val="2"/>
        <scheme val="minor"/>
      </rPr>
      <t>(PTF)</t>
    </r>
  </si>
  <si>
    <r>
      <rPr>
        <b/>
        <sz val="16"/>
        <color theme="1"/>
        <rFont val="Calibri"/>
        <family val="2"/>
        <scheme val="minor"/>
      </rPr>
      <t>NOTE:</t>
    </r>
    <r>
      <rPr>
        <sz val="16"/>
        <color theme="1"/>
        <rFont val="Calibri"/>
        <family val="2"/>
        <scheme val="minor"/>
      </rPr>
      <t xml:space="preserve"> Please complete yellow portions below, and complete one worksheet for each First Nation organized by transportation service and/or school.</t>
    </r>
  </si>
  <si>
    <t>STEP 7</t>
  </si>
  <si>
    <t>First Nation Transportation Contact:</t>
  </si>
  <si>
    <t>School F</t>
  </si>
  <si>
    <t>School G</t>
  </si>
  <si>
    <t>INSTRUCTIONS:</t>
  </si>
  <si>
    <t>Boards and First Nations are required to identify the current cost of transportation services provided to transport First Nation Students living on-reserve to BC Public school(s).</t>
  </si>
  <si>
    <t>Number of First Nation Students in School District requiring transportation</t>
  </si>
  <si>
    <t>Step 3 - Document the annual cost of service without BCTEA funding.</t>
  </si>
  <si>
    <t>Step 5 - Document the annual cost of proposed service for BCTEA Funding.</t>
  </si>
  <si>
    <t>Refer to the Instructions Tab for more details on each Step.</t>
  </si>
  <si>
    <t>STEP 5 - 
Cost of 
Proposed
 Service for BCTEA Funding*</t>
  </si>
  <si>
    <t>Describe the current level of service, provided by the Board and/or the First Nation to transport these First Nation Students to BC Public Schools, and outline any gaps in transportation service levels identified by the First Nation that are provided by the Board and/or First Nation.  See Example Tab.</t>
  </si>
  <si>
    <t>First Nation Students should be grouped into the type of transportation service being provided or requested, which may include bus and/or ferry service, water taxi, bus pass, walking or other transportation services.</t>
  </si>
  <si>
    <t>INTRODUCTION:</t>
  </si>
  <si>
    <t>Boards and First Nations should identify and develop transportation services and/or strategies which best meet the transportation needs of First Nation Students attending BC Public School(s). These strategies may include agreement for First Nation Students to walk to nearby BC Public School(s), be transported by school bus, water transportation, or other means. Transportation to extracurricular activities also need to be addressed.</t>
  </si>
  <si>
    <t>Identify the First Nation Students attending a BC Public School for which transportation services (including walking) are being provided (do not provide student names).</t>
  </si>
  <si>
    <t xml:space="preserve">Step 4 - Description of the proposed enhanced transportation service(s) identified by First Nation.
</t>
  </si>
  <si>
    <r>
      <t>Describe the proposed enhanced transportation service identified by First Nation - see</t>
    </r>
    <r>
      <rPr>
        <b/>
        <sz val="11"/>
        <color theme="1"/>
        <rFont val="Calibri"/>
        <family val="2"/>
        <scheme val="minor"/>
      </rPr>
      <t xml:space="preserve"> Example Tab.</t>
    </r>
    <r>
      <rPr>
        <sz val="11"/>
        <color theme="1"/>
        <rFont val="Calibri"/>
        <family val="2"/>
        <scheme val="minor"/>
      </rPr>
      <t xml:space="preserve">
</t>
    </r>
  </si>
  <si>
    <r>
      <t xml:space="preserve">Please note that the focus is on </t>
    </r>
    <r>
      <rPr>
        <i/>
        <sz val="11"/>
        <color theme="1"/>
        <rFont val="Calibri"/>
        <family val="2"/>
        <scheme val="minor"/>
      </rPr>
      <t xml:space="preserve">operating costs </t>
    </r>
    <r>
      <rPr>
        <sz val="11"/>
        <color theme="1"/>
        <rFont val="Calibri"/>
        <family val="2"/>
        <scheme val="minor"/>
      </rPr>
      <t>associated with First Nation Student transportation services. The Joint Transportation Committee will assess the Joint Plans to verify the accuracy of reported costs for efficiency and reasonableness. If transportation capital implications are identified, please refer to the Questions and Answers document for guidance.</t>
    </r>
  </si>
  <si>
    <r>
      <t xml:space="preserve">Step 6 - Funding for transportation is available from different sources of funding.  Provide a breakdown of the total sum of column J by the funding sources identified.  </t>
    </r>
    <r>
      <rPr>
        <sz val="11"/>
        <color theme="1"/>
        <rFont val="Calibri"/>
        <family val="2"/>
        <scheme val="minor"/>
      </rPr>
      <t xml:space="preserve">
 </t>
    </r>
  </si>
  <si>
    <r>
      <t>Under BCTEA, there is a portion of the First Nation Student Rate (FNSR) derived from the Student Location Factor (SLF), Supplementary Student Location Factor (SSLF) and Provincial Student Transportation Fund (STF) that is considered a proxy for funding for transportation. As such this amount is the minimum of the FNSR that should be applied to the transportation of First Nations Students living on reserve. This amount can be supplemented by other funding from the FNSR and from provincial operating funding and special grants. See the pre-populated funding sources identified in the</t>
    </r>
    <r>
      <rPr>
        <b/>
        <i/>
        <sz val="11"/>
        <color theme="1"/>
        <rFont val="Calibri"/>
        <family val="2"/>
        <scheme val="minor"/>
      </rPr>
      <t xml:space="preserve"> BCTEA 2021/22 Report Template Tab 1.  </t>
    </r>
  </si>
  <si>
    <t>Joint Plans are to be signed by the Board Chair and Chief(s) of the First Nation, or their delegate, to confirm the current transportation services and related costs for transporting First Nations Students to BC Public School(s) and clearly outlining the area(s) of improved service for the consideration by the Joint Transportation Committee.</t>
  </si>
  <si>
    <t xml:space="preserve"> STEP 2 – Base Level of service (prior to accessing BCTEA funding)</t>
  </si>
  <si>
    <r>
      <t xml:space="preserve">Number of First Nation Students </t>
    </r>
    <r>
      <rPr>
        <b/>
        <u/>
        <sz val="12"/>
        <color theme="1"/>
        <rFont val="Calibri"/>
        <family val="2"/>
        <scheme val="minor"/>
      </rPr>
      <t>residing on reserve</t>
    </r>
  </si>
  <si>
    <t xml:space="preserve">STEP 3 - 
Cost of
 Base Service  </t>
  </si>
  <si>
    <t>Location F</t>
  </si>
  <si>
    <t>Location G</t>
  </si>
  <si>
    <t>Board E does not provide bus service to students walking 3 kms to School E</t>
  </si>
  <si>
    <t>First Nation students at Location G travel by school by BC Ferries.  Ferry fares are paid by students/parents</t>
  </si>
  <si>
    <t>First Nation H students are picked up at a consolidated bus stop location near the reserve</t>
  </si>
  <si>
    <t>First Nation E requesting Board E provide bus service to students to improve safety related to students walking along busy roads</t>
  </si>
  <si>
    <t>Some First Nations living on reserve attending School F walk about 1 kilometre to school</t>
  </si>
  <si>
    <t xml:space="preserve"> First Nation students picked up or dropped off at two bus stop locations on reserve as per First Nations' request</t>
  </si>
  <si>
    <t>Step 2 - Description of Transportation Service provided by Board and/or First Nation. 
This is the base level of service prior to submitting the first Joint Plan and accessing the First Nation Student Transportation Fund.</t>
  </si>
  <si>
    <r>
      <t xml:space="preserve">Provincial Student Transportation Fund </t>
    </r>
    <r>
      <rPr>
        <b/>
        <sz val="12"/>
        <color theme="1"/>
        <rFont val="Calibri"/>
        <family val="2"/>
        <scheme val="minor"/>
      </rPr>
      <t>(STF)</t>
    </r>
  </si>
  <si>
    <t>Total Cost of Base Services provided by School District and or First Nation (excluding First Nation Student Transportation Fund)</t>
  </si>
  <si>
    <t xml:space="preserve">Step 6 - Provide a breakdown of the base service total cost (i.e., the total sum of column J) by the funding source: 
</t>
  </si>
  <si>
    <t xml:space="preserve">School District Number:  </t>
  </si>
  <si>
    <t>*Provide breakdown of annual bus operations costs on a separate tab e.g., driver salary, fuel, insurance, maintenance.</t>
  </si>
  <si>
    <r>
      <t xml:space="preserve">First Nation Student Rate (FNSR) - Under BCTEA, there is a portion of the FNSR derived from the Student Location Factor (SLF), Supplementary Student Location Factor (SSLF) and Provincial Student Transportation Fund (STF) that is considered a proxy for funding for transportation (See </t>
    </r>
    <r>
      <rPr>
        <b/>
        <i/>
        <sz val="12"/>
        <color theme="1"/>
        <rFont val="Calibri"/>
        <family val="2"/>
        <scheme val="minor"/>
      </rPr>
      <t>BCTEA 2021/22 Report Template</t>
    </r>
    <r>
      <rPr>
        <sz val="12"/>
        <color theme="1"/>
        <rFont val="Calibri"/>
        <family val="2"/>
        <scheme val="minor"/>
      </rPr>
      <t xml:space="preserve"> Tab 1 pre-populated value).  As such this amount is the minimum of the FNSR that should be applied to the transportation of First Nations Students living on reserve. This amount can be supplemented by other funding from the FNSR and from provincial operating funding and special grants.  As per BCTEA Schedule G, this amount was meant to be removed from the First Nation Student Rate and it has not been removed.</t>
    </r>
  </si>
  <si>
    <t>First Nation F requesting Board F provide walking school bus or school crossing guards on busy road crossings to improve student safety</t>
  </si>
  <si>
    <t>Board G should pay the fares for First Nations students travelling to public school by BC ferry, and if necessary a safety/supervisor resource</t>
  </si>
  <si>
    <t>Bus/Safety</t>
  </si>
  <si>
    <t xml:space="preserve">Board C to work with First Nation C to implement appropriate transportation and/or safety measures to ensure students arrive safely to school </t>
  </si>
  <si>
    <t>Transportation services provided by Board D result in long bus ride times for students, early pick-up times for students, late arrival at school, crowding and/or inadequate access to extracurricular activities.</t>
  </si>
  <si>
    <t>Board D to work with First Nations D to implement the shortest ride possible to school, appropriate pick-up times to ensure students arrive on-time, safe travel conditions and access to transportation for extracurricular activities.</t>
  </si>
  <si>
    <t>Description of proposed enhanced Transportation Service identified by First Nation</t>
  </si>
  <si>
    <t>Boards of Education and First Nations will work together to jointly develop First Nation Student Transportation Plans (Joint Plans) for First Nation Students living on-reserve to attend BC Public Schools. Joint Plans must be aligned with the Guiding Principles and policies for developing Joint Plans (refer to:  First Nations Student Transportation Fund Planning, Policy and Procedures Guide for the 2022/23 School Year.</t>
  </si>
  <si>
    <t xml:space="preserve">To receive funding from the First Nation Student Transportation Fund (supplemental to other existing funding ), each Board and First Nation is required to submit to the Ministry of Education a signed 2022/23 Joint Transportation Plan Worksheet that summarizes information on First Nation Student riders. </t>
  </si>
  <si>
    <t>Step 1 - Complete worksheet for ALL First Nation Students in School District requiring transportation.</t>
  </si>
  <si>
    <t>Boards and First Nations are required to identify and estimate the additional costs required to provide the transportation service that bridges the gap between the current service levels and the proposed or desired services identified by the First Nation, consistent with the categories in Step 2.
These services and costs will be taken forward to the Joint Transportation Committee for consideration.
*Provide breakdown of annual bus operations costs on a separate tab e.g., driver salary, fuel, insurance, maintenance.</t>
  </si>
  <si>
    <t>Step 7 - Board and First Nation approval and sign off of Joint Plans.</t>
  </si>
  <si>
    <t>First Nation C experiences excessive and/or unsafe walking distances to schools or bus stops along busy roads and exposure to wildlife, and adverse weather conditions</t>
  </si>
  <si>
    <t>SD</t>
  </si>
  <si>
    <t>SD Name</t>
  </si>
  <si>
    <t>Band Number</t>
  </si>
  <si>
    <t>Band Name</t>
  </si>
  <si>
    <t>Tsay Keh Dene</t>
  </si>
  <si>
    <t>Kispiox</t>
  </si>
  <si>
    <t>Hagwilget</t>
  </si>
  <si>
    <t>Gitanyow</t>
  </si>
  <si>
    <t>Sekw’el’was (Cayoose Creek Band)</t>
  </si>
  <si>
    <t>Ts’kw’aylaxw (Pavillion)</t>
  </si>
  <si>
    <t>Tobacco Plains</t>
  </si>
  <si>
    <t>Tsil Kaz Koh (Burns Lake)</t>
  </si>
  <si>
    <t>Cheslatta Carrier</t>
  </si>
  <si>
    <t>Ahousaht</t>
  </si>
  <si>
    <t>Ditidaht (Nitnaht)</t>
  </si>
  <si>
    <t>Lax Kw’alaams</t>
  </si>
  <si>
    <t>Hartley Bay</t>
  </si>
  <si>
    <t>St’uxwtews (Bonaparte)</t>
  </si>
  <si>
    <t>Oregon Jack Creek</t>
  </si>
  <si>
    <t>Cooks Ferry</t>
  </si>
  <si>
    <t>Nicomen</t>
  </si>
  <si>
    <t>Kanaka Bar</t>
  </si>
  <si>
    <t>Siska</t>
  </si>
  <si>
    <t>Whe-La-La-U (Alert Bay)</t>
  </si>
  <si>
    <t>Takla Lake</t>
  </si>
  <si>
    <t>Okanagan</t>
  </si>
  <si>
    <t>Stz’uminus (Chemainus)</t>
  </si>
  <si>
    <t>Boothroyd</t>
  </si>
  <si>
    <t>Skwxu7meshUxwumixw (Squamish)</t>
  </si>
  <si>
    <t>Wuikinuxv (Oweekeno)</t>
  </si>
  <si>
    <t>Shuswap (Shuswap Band)</t>
  </si>
  <si>
    <t>Katzie</t>
  </si>
  <si>
    <t>Matsqui</t>
  </si>
  <si>
    <t>Gitsegukla</t>
  </si>
  <si>
    <t>West Moberly</t>
  </si>
  <si>
    <t xml:space="preserve">Peters </t>
  </si>
  <si>
    <t>Tlowitsis-Mumtagila</t>
  </si>
  <si>
    <t>Kwantlen</t>
  </si>
  <si>
    <t>Shackan</t>
  </si>
  <si>
    <t>Samahquam</t>
  </si>
  <si>
    <t>Sqewlets (Skowlitz/Scowlit)</t>
  </si>
  <si>
    <t>Cheam</t>
  </si>
  <si>
    <t>Campbell River</t>
  </si>
  <si>
    <t>Snaw-Naw-As (Nanoose)</t>
  </si>
  <si>
    <t>Songhees</t>
  </si>
  <si>
    <t>T’sou-ke (T'SOU-KE FIRST NATION)</t>
  </si>
  <si>
    <t>Kitsumkalum</t>
  </si>
  <si>
    <t>Sexqeltqin (Adams Lake)</t>
  </si>
  <si>
    <t>Skeetchestn</t>
  </si>
  <si>
    <t>Little Shuswap Lake</t>
  </si>
  <si>
    <t>Neskonlith</t>
  </si>
  <si>
    <t>TL'ETINQOX</t>
  </si>
  <si>
    <t>WILLIAMS LAKE</t>
  </si>
  <si>
    <t>Taku River Tlingit</t>
  </si>
  <si>
    <t>Witset (Moricetown)</t>
  </si>
  <si>
    <t xml:space="preserve">Gitanmaax </t>
  </si>
  <si>
    <t>Glen Vowell (Sik-e-dak)</t>
  </si>
  <si>
    <t>Gitwangak</t>
  </si>
  <si>
    <t>Heilstuk Nation</t>
  </si>
  <si>
    <t>Nuxalk Nation</t>
  </si>
  <si>
    <t>Saulteau</t>
  </si>
  <si>
    <t>Fort Nelsom</t>
  </si>
  <si>
    <t>Prophet River</t>
  </si>
  <si>
    <t>Halfway River</t>
  </si>
  <si>
    <t>Blueberry River</t>
  </si>
  <si>
    <t>Doig River</t>
  </si>
  <si>
    <t>Tsleil Waututh Nation</t>
  </si>
  <si>
    <t>Musqueam</t>
  </si>
  <si>
    <t>Homalco</t>
  </si>
  <si>
    <t>Klahoose</t>
  </si>
  <si>
    <t>N’Quatqua (Anderson, N'Quat'Qua Band)</t>
  </si>
  <si>
    <t>Lil’Wat (Mount Currie)</t>
  </si>
  <si>
    <t>Aitchelitz</t>
  </si>
  <si>
    <t>Sts’ailes</t>
  </si>
  <si>
    <t>Kwikwetlem</t>
  </si>
  <si>
    <t>Semiahmoo</t>
  </si>
  <si>
    <t>Shxwha:y (SHXWHÁ:Y VILLAGE)</t>
  </si>
  <si>
    <t>Skowkale</t>
  </si>
  <si>
    <t>Soowahlie</t>
  </si>
  <si>
    <t>Skwah</t>
  </si>
  <si>
    <t>Squiala</t>
  </si>
  <si>
    <t>Tzeachten</t>
  </si>
  <si>
    <t>Yakweakwioose</t>
  </si>
  <si>
    <t>Sumas</t>
  </si>
  <si>
    <t>Leqamel</t>
  </si>
  <si>
    <t>Kwaw-Kwaw-A-Pilt</t>
  </si>
  <si>
    <t>Seabird Island</t>
  </si>
  <si>
    <t>Chawathil</t>
  </si>
  <si>
    <t>Shxw’owhamel (Shxw'ow'hamel First Nation)</t>
  </si>
  <si>
    <t>Union Bar</t>
  </si>
  <si>
    <t>Yale</t>
  </si>
  <si>
    <t>Xwisten (Bridge River)</t>
  </si>
  <si>
    <t>Xaxli’p</t>
  </si>
  <si>
    <t>T’it’q’et</t>
  </si>
  <si>
    <t>Tsal’alh (Seton Lake)</t>
  </si>
  <si>
    <t>Osoyoos</t>
  </si>
  <si>
    <t>The Penticton Indian Band</t>
  </si>
  <si>
    <t>Lower Similkameen</t>
  </si>
  <si>
    <t>Upper Similkameen</t>
  </si>
  <si>
    <t>Splats’in (Spallumcheen)</t>
  </si>
  <si>
    <t>?Aq’am(St. Mary’s)</t>
  </si>
  <si>
    <t>?Akisq’nuk (Columbia Lake)</t>
  </si>
  <si>
    <t>Lower Kootenay</t>
  </si>
  <si>
    <t>Lake Babine</t>
  </si>
  <si>
    <t>Lheidli T’enneh</t>
  </si>
  <si>
    <t>Nadleh Whut’en</t>
  </si>
  <si>
    <t>Stellat’en</t>
  </si>
  <si>
    <t>Nak’azdli</t>
  </si>
  <si>
    <t>Sai’kuz</t>
  </si>
  <si>
    <t>Tl’azt’en</t>
  </si>
  <si>
    <t>McLeod Lake</t>
  </si>
  <si>
    <t>Cape Mudge (We Wai Kai)</t>
  </si>
  <si>
    <t>K'omoks</t>
  </si>
  <si>
    <t>Kwikwasut’inuxw Haxwa’mis</t>
  </si>
  <si>
    <t>Kwakuitl (Kwakiutl Band Council)</t>
  </si>
  <si>
    <t>Mamalilikulla-Qwe'qwa'sot'em</t>
  </si>
  <si>
    <t>Mowachaht / Muchalaht</t>
  </si>
  <si>
    <t>Namgis</t>
  </si>
  <si>
    <t>Quatsino</t>
  </si>
  <si>
    <t>Ehattesaht</t>
  </si>
  <si>
    <t>Da’naxda’xw (Tanakteuk)</t>
  </si>
  <si>
    <t>Dzawada’Enuxw</t>
  </si>
  <si>
    <t>Nuchatlaht</t>
  </si>
  <si>
    <t>Beecher Bay (Scia’new)</t>
  </si>
  <si>
    <t>Cowichan</t>
  </si>
  <si>
    <t>Esquimalt</t>
  </si>
  <si>
    <t>Halalt</t>
  </si>
  <si>
    <t>Malahat</t>
  </si>
  <si>
    <t>Snuneymuxw</t>
  </si>
  <si>
    <t>Penalakut</t>
  </si>
  <si>
    <t>Qualicum</t>
  </si>
  <si>
    <t>Pauquachin</t>
  </si>
  <si>
    <t>Tsartlip</t>
  </si>
  <si>
    <t>Tsawout</t>
  </si>
  <si>
    <t>Tseycum</t>
  </si>
  <si>
    <t>Pacheedaht</t>
  </si>
  <si>
    <t>Tla-o-qui-aht</t>
  </si>
  <si>
    <t>Hupacasath</t>
  </si>
  <si>
    <t>Tseshaht</t>
  </si>
  <si>
    <t>Old Massett Village Council</t>
  </si>
  <si>
    <t>Skidegate</t>
  </si>
  <si>
    <t>Metlakatla</t>
  </si>
  <si>
    <t>Haisla (Kitamaat Village)</t>
  </si>
  <si>
    <t>Kitselas</t>
  </si>
  <si>
    <t>Telegraph Creek (Tahltan)</t>
  </si>
  <si>
    <t>Iskut</t>
  </si>
  <si>
    <t>Ashcroft</t>
  </si>
  <si>
    <t>Tk’emlups te Secwepemc (Kamloops)</t>
  </si>
  <si>
    <t>Simocw (SIMPCW FIRST NATION)</t>
  </si>
  <si>
    <t>Coldwater</t>
  </si>
  <si>
    <t>Lower Nicola</t>
  </si>
  <si>
    <t>Upper Nicola</t>
  </si>
  <si>
    <t>Nooaitch</t>
  </si>
  <si>
    <t>Boston Bar</t>
  </si>
  <si>
    <t>Pelltiq’t (Whispering Pines, Clinton)</t>
  </si>
  <si>
    <t>Lytton</t>
  </si>
  <si>
    <t>Spuzzum</t>
  </si>
  <si>
    <t>?Esdilagh (Alexandria)</t>
  </si>
  <si>
    <t>TsiDelDel (Alexis Creek)</t>
  </si>
  <si>
    <t>Esk’etemc First Nation (Alkali Band)</t>
  </si>
  <si>
    <t>Tsq’escen (Canim Lake)</t>
  </si>
  <si>
    <t>Xeni Gwet’in (Nemiah)</t>
  </si>
  <si>
    <t>Red Bluff Lhtako</t>
  </si>
  <si>
    <t>Xats’ull (Soda Creek)</t>
  </si>
  <si>
    <t>Yunesit’in Gov’t (Stone Band)</t>
  </si>
  <si>
    <t>Tl’esqox (Toosey Band)</t>
  </si>
  <si>
    <t>Nazko</t>
  </si>
  <si>
    <t>Lhoosk’uz (Kluskus)</t>
  </si>
  <si>
    <t>Ulkatchot’en (Ulkatcho Band)</t>
  </si>
  <si>
    <t>Stswecem’c Sgat’tem (Canoe Creek/Dog Creek)</t>
  </si>
  <si>
    <t>Gwa’sala’Nakwaxda’xw</t>
  </si>
  <si>
    <t>Wet’suwet’en</t>
  </si>
  <si>
    <t>Nee-Tahi-Buhn</t>
  </si>
  <si>
    <t>Yekooche</t>
  </si>
  <si>
    <t>Skin Tyee</t>
  </si>
  <si>
    <t>Binche Whut’en</t>
  </si>
  <si>
    <t>Tla’amin (Sliammon)</t>
  </si>
  <si>
    <t>Tsawwassen</t>
  </si>
  <si>
    <t>Gitwinksihlkw (Nisga'a)</t>
  </si>
  <si>
    <t>Sechelt</t>
  </si>
  <si>
    <t>Daylun Dena Band (Liard River (Liard First Nation))</t>
  </si>
  <si>
    <t>Dease Lake</t>
  </si>
  <si>
    <t xml:space="preserve">Kitasoo nation </t>
  </si>
  <si>
    <t>Westbank</t>
  </si>
  <si>
    <t>Douglas (Xa’xtsa)*</t>
  </si>
  <si>
    <t>Skatin Nations (Skookumchuck)</t>
  </si>
  <si>
    <t>Qayqayt (New Westminster)</t>
  </si>
  <si>
    <t>Skawahlook (Sq’awa:lxw, SKAWAHLOOK FIRST NATION)</t>
  </si>
  <si>
    <t>Popkum</t>
  </si>
  <si>
    <t>Kwadacha</t>
  </si>
  <si>
    <t>Gwawaenuk</t>
  </si>
  <si>
    <t xml:space="preserve">'YU:'K'T'H'/CHE:K:TLES7ET'H </t>
  </si>
  <si>
    <t>Kwiakah</t>
  </si>
  <si>
    <t>Tlatlasikwala</t>
  </si>
  <si>
    <t>Huu-ay-aht First Nations</t>
  </si>
  <si>
    <t>Toquaht</t>
  </si>
  <si>
    <t>Uchucklesaht</t>
  </si>
  <si>
    <t>Ucluelet</t>
  </si>
  <si>
    <t>Gingolx (Kincolith)</t>
  </si>
  <si>
    <t>Lyackson</t>
  </si>
  <si>
    <t>Gitlaxt’aamix</t>
  </si>
  <si>
    <t>Laxgalts’ap</t>
  </si>
  <si>
    <t>Gitxaala (Kitkltala)</t>
  </si>
  <si>
    <t>High Bar</t>
  </si>
  <si>
    <t>Skuppah</t>
  </si>
  <si>
    <t>Hesquiaht</t>
  </si>
  <si>
    <t xml:space="preserve">Southeast Kootenay                      </t>
  </si>
  <si>
    <t xml:space="preserve">Rocky Mountain                          </t>
  </si>
  <si>
    <t>Kootenay Lake</t>
  </si>
  <si>
    <t xml:space="preserve">Arrow Lakes                             </t>
  </si>
  <si>
    <t xml:space="preserve">Revelstoke                              </t>
  </si>
  <si>
    <t xml:space="preserve">Kootenay-Columbia                       </t>
  </si>
  <si>
    <t xml:space="preserve">Vernon                                  </t>
  </si>
  <si>
    <t xml:space="preserve">Central Okanagan                        </t>
  </si>
  <si>
    <t xml:space="preserve">Cariboo-Chilcotin                       </t>
  </si>
  <si>
    <t xml:space="preserve">Quesnel                                 </t>
  </si>
  <si>
    <t xml:space="preserve">Chilliwack                              </t>
  </si>
  <si>
    <t xml:space="preserve">Abbotsford                              </t>
  </si>
  <si>
    <t xml:space="preserve">Langley                                 </t>
  </si>
  <si>
    <t xml:space="preserve">Surrey                                  </t>
  </si>
  <si>
    <t xml:space="preserve">Delta                                   </t>
  </si>
  <si>
    <t>Richmond</t>
  </si>
  <si>
    <t xml:space="preserve">Vancouver                               </t>
  </si>
  <si>
    <t xml:space="preserve">New Westminster                         </t>
  </si>
  <si>
    <t>Burnaby</t>
  </si>
  <si>
    <t xml:space="preserve">Maple Ridge-Pitt Meadows                </t>
  </si>
  <si>
    <t xml:space="preserve">Coquitlam                               </t>
  </si>
  <si>
    <t xml:space="preserve">North Vancouver                         </t>
  </si>
  <si>
    <t xml:space="preserve">West Vancouver                          </t>
  </si>
  <si>
    <t xml:space="preserve">Sunshine Coast                          </t>
  </si>
  <si>
    <t xml:space="preserve">Powell River                            </t>
  </si>
  <si>
    <t xml:space="preserve">Sea to Sky                              </t>
  </si>
  <si>
    <t xml:space="preserve">Central Coast                           </t>
  </si>
  <si>
    <t xml:space="preserve">Haida Gwaii                             </t>
  </si>
  <si>
    <t>Boundary</t>
  </si>
  <si>
    <t xml:space="preserve">Prince Rupert                           </t>
  </si>
  <si>
    <t xml:space="preserve">Okanagan Similkameen                    </t>
  </si>
  <si>
    <t xml:space="preserve">Bulkley Valley                          </t>
  </si>
  <si>
    <t xml:space="preserve">Prince George                           </t>
  </si>
  <si>
    <t xml:space="preserve">Nicola-Similkameen                      </t>
  </si>
  <si>
    <t xml:space="preserve">Peace River South                       </t>
  </si>
  <si>
    <t xml:space="preserve">Peace River North                       </t>
  </si>
  <si>
    <t xml:space="preserve">Greater Victoria                        </t>
  </si>
  <si>
    <t xml:space="preserve">Sooke                                   </t>
  </si>
  <si>
    <t xml:space="preserve">Saanich                                 </t>
  </si>
  <si>
    <t>Gulf Islands</t>
  </si>
  <si>
    <t xml:space="preserve">Okanagan Skaha                          </t>
  </si>
  <si>
    <t xml:space="preserve">Nanaimo-Ladysmith                       </t>
  </si>
  <si>
    <t xml:space="preserve">Qualicum                                </t>
  </si>
  <si>
    <t xml:space="preserve">Pacific Rim                             </t>
  </si>
  <si>
    <t xml:space="preserve">Comox Valley                            </t>
  </si>
  <si>
    <t xml:space="preserve">Campbell River                          </t>
  </si>
  <si>
    <t xml:space="preserve">Kamloops-Thompson                       </t>
  </si>
  <si>
    <t xml:space="preserve">Gold Trail                              </t>
  </si>
  <si>
    <t xml:space="preserve">Mission                                 </t>
  </si>
  <si>
    <t xml:space="preserve">Fraser-Cascade                          </t>
  </si>
  <si>
    <t xml:space="preserve">Cowichan Valley                         </t>
  </si>
  <si>
    <t xml:space="preserve">Fort Nelson                             </t>
  </si>
  <si>
    <t xml:space="preserve">Coast Mountains                         </t>
  </si>
  <si>
    <t xml:space="preserve">North Okanagan-Shuswap                  </t>
  </si>
  <si>
    <t xml:space="preserve">Vancouver Island West                   </t>
  </si>
  <si>
    <t xml:space="preserve">Vancouver Island North                  </t>
  </si>
  <si>
    <t xml:space="preserve">Stikine                                 </t>
  </si>
  <si>
    <t xml:space="preserve">Nechako Lakes                           </t>
  </si>
  <si>
    <t xml:space="preserve">Nisga'a                                 </t>
  </si>
  <si>
    <t xml:space="preserve">Conseil scolaire francophone            </t>
  </si>
  <si>
    <r>
      <t xml:space="preserve">Select Joint Plan Type from drop down menu:
1. </t>
    </r>
    <r>
      <rPr>
        <b/>
        <sz val="11"/>
        <color theme="1"/>
        <rFont val="Calibri"/>
        <family val="2"/>
        <scheme val="minor"/>
      </rPr>
      <t xml:space="preserve">Status Quo </t>
    </r>
    <r>
      <rPr>
        <sz val="11"/>
        <color theme="1"/>
        <rFont val="Calibri"/>
        <family val="2"/>
        <scheme val="minor"/>
      </rPr>
      <t xml:space="preserve">
If, after consultation and agreement with respective First Nations, the Joint Plan submitted in 2021/22 is meeting the needs of the First Nation, use the BCTEA 2022/23 Joint Transportation Plan Worksheet and resubmit your Joint Plan. Please note, any carry-over funding from 2021/22 will automatically be deducted from the 2022/23 funding.  
2. </t>
    </r>
    <r>
      <rPr>
        <b/>
        <sz val="11"/>
        <color theme="1"/>
        <rFont val="Calibri"/>
        <family val="2"/>
        <scheme val="minor"/>
      </rPr>
      <t>Revisions to 2021/22 Joint Plans</t>
    </r>
    <r>
      <rPr>
        <sz val="11"/>
        <color theme="1"/>
        <rFont val="Calibri"/>
        <family val="2"/>
        <scheme val="minor"/>
      </rPr>
      <t xml:space="preserve">
If, after consultation and agreement with respective First Nations, the 2021/22 Joint Plan is not meeting the needs of the First Nation and revisions to services and funding are required for 2022/23, use the BCTEA 2022/23 Joint Transportation Plan Worksheet to clearly note the changes/updates.
3. </t>
    </r>
    <r>
      <rPr>
        <b/>
        <sz val="11"/>
        <color theme="1"/>
        <rFont val="Calibri"/>
        <family val="2"/>
        <scheme val="minor"/>
      </rPr>
      <t>New Joint Plans</t>
    </r>
    <r>
      <rPr>
        <sz val="11"/>
        <color theme="1"/>
        <rFont val="Calibri"/>
        <family val="2"/>
        <scheme val="minor"/>
      </rPr>
      <t xml:space="preserve">
For school districts and First Nations that did not submit Joint Plans for previous years (i.e., this is your first submission), please complete and submit the BCTEA 2022/23 Joint Transportation Plan Worksheet following these instructions.</t>
    </r>
  </si>
  <si>
    <t>Instructions for the submission of Joint First Nation Student Transportation Plans for the 2022/23 School Year</t>
  </si>
  <si>
    <t>Provide Contact Information and Joint Plan Type:</t>
  </si>
  <si>
    <t xml:space="preserve">Complete School District and First Nation's contact information e.g., Name, School District and/or Band number and transportation plan contact.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</si>
</sst>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_);[Red]\(&quot;$&quot;#,##0\)"/>
    <numFmt numFmtId="165" formatCode="&quot;$&quot;#,##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24"/>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2"/>
      <name val="Calibri"/>
      <family val="2"/>
      <scheme val="minor"/>
    </font>
    <font>
      <b/>
      <i/>
      <sz val="12"/>
      <color theme="1"/>
      <name val="Calibri"/>
      <family val="2"/>
      <scheme val="minor"/>
    </font>
    <font>
      <b/>
      <sz val="18"/>
      <color theme="1"/>
      <name val="Calibri"/>
      <family val="2"/>
      <scheme val="minor"/>
    </font>
    <font>
      <b/>
      <sz val="20"/>
      <color rgb="FFFF0000"/>
      <name val="Calibri"/>
      <family val="2"/>
      <scheme val="minor"/>
    </font>
    <font>
      <sz val="14"/>
      <color theme="1"/>
      <name val="Calibri"/>
      <family val="2"/>
      <scheme val="minor"/>
    </font>
    <font>
      <b/>
      <sz val="28"/>
      <color rgb="FFFF0000"/>
      <name val="Calibri"/>
      <family val="2"/>
      <scheme val="minor"/>
    </font>
    <font>
      <b/>
      <sz val="20"/>
      <color theme="1"/>
      <name val="Calibri"/>
      <family val="2"/>
      <scheme val="minor"/>
    </font>
    <font>
      <sz val="10"/>
      <name val="Arial"/>
      <family val="2"/>
    </font>
    <font>
      <sz val="16"/>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u/>
      <sz val="12"/>
      <color theme="1"/>
      <name val="Calibri"/>
      <family val="2"/>
      <scheme val="minor"/>
    </font>
    <font>
      <sz val="10.5"/>
      <color rgb="FF494949"/>
      <name val="Calibri"/>
      <family val="2"/>
      <scheme val="minor"/>
    </font>
    <font>
      <b/>
      <sz val="11"/>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D9E1F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4"/>
        <bgColor theme="4"/>
      </patternFill>
    </fill>
    <fill>
      <patternFill patternType="solid">
        <fgColor theme="4" tint="0.79998168889431442"/>
        <bgColor theme="4" tint="0.79998168889431442"/>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ck">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auto="1"/>
      </top>
      <bottom style="dotted">
        <color indexed="64"/>
      </bottom>
      <diagonal/>
    </border>
    <border>
      <left/>
      <right/>
      <top style="thin">
        <color auto="1"/>
      </top>
      <bottom style="dotted">
        <color indexed="64"/>
      </bottom>
      <diagonal/>
    </border>
    <border>
      <left style="thin">
        <color auto="1"/>
      </left>
      <right/>
      <top style="thin">
        <color auto="1"/>
      </top>
      <bottom style="dotted">
        <color indexed="64"/>
      </bottom>
      <diagonal/>
    </border>
    <border>
      <left/>
      <right/>
      <top style="dotted">
        <color indexed="64"/>
      </top>
      <bottom/>
      <diagonal/>
    </border>
    <border>
      <left/>
      <right style="thin">
        <color indexed="64"/>
      </right>
      <top style="dotted">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50">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8" fillId="0" borderId="0"/>
    <xf numFmtId="43" fontId="8" fillId="0" borderId="0" applyFont="0" applyFill="0" applyBorder="0" applyAlignment="0" applyProtection="0"/>
    <xf numFmtId="0" fontId="23" fillId="0" borderId="0"/>
    <xf numFmtId="0" fontId="9" fillId="0" borderId="0"/>
    <xf numFmtId="44" fontId="9" fillId="0" borderId="0" applyFont="0" applyFill="0" applyBorder="0" applyAlignment="0" applyProtection="0"/>
  </cellStyleXfs>
  <cellXfs count="121">
    <xf numFmtId="0" fontId="0" fillId="0" borderId="0" xfId="0"/>
    <xf numFmtId="0" fontId="10" fillId="0" borderId="0" xfId="0" applyFont="1"/>
    <xf numFmtId="0" fontId="11" fillId="0" borderId="0" xfId="0" applyFont="1"/>
    <xf numFmtId="0" fontId="10" fillId="0" borderId="6" xfId="0" applyFont="1" applyBorder="1"/>
    <xf numFmtId="0" fontId="12" fillId="0" borderId="0" xfId="0" applyFont="1"/>
    <xf numFmtId="0" fontId="0" fillId="0" borderId="0" xfId="0" applyFill="1"/>
    <xf numFmtId="0" fontId="17" fillId="0" borderId="0" xfId="0" applyFont="1"/>
    <xf numFmtId="0" fontId="19" fillId="0" borderId="0" xfId="0" applyFont="1"/>
    <xf numFmtId="0" fontId="20" fillId="0" borderId="0" xfId="0" applyFont="1"/>
    <xf numFmtId="0" fontId="10" fillId="0" borderId="0" xfId="0" applyFont="1" applyBorder="1"/>
    <xf numFmtId="0" fontId="16" fillId="0" borderId="0" xfId="0" applyFont="1"/>
    <xf numFmtId="0" fontId="21" fillId="0" borderId="0" xfId="0" applyFont="1"/>
    <xf numFmtId="0" fontId="0" fillId="0" borderId="0" xfId="0" applyFont="1"/>
    <xf numFmtId="0" fontId="10" fillId="0" borderId="0" xfId="0" applyFont="1" applyAlignment="1">
      <alignment wrapText="1"/>
    </xf>
    <xf numFmtId="0" fontId="0" fillId="0" borderId="0" xfId="0" applyAlignment="1">
      <alignment horizontal="center" vertical="center" wrapText="1"/>
    </xf>
    <xf numFmtId="0" fontId="22" fillId="0" borderId="0" xfId="0" applyFont="1"/>
    <xf numFmtId="0" fontId="0" fillId="0" borderId="0" xfId="0" applyAlignment="1">
      <alignment horizontal="center" vertical="center" wrapText="1"/>
    </xf>
    <xf numFmtId="0" fontId="0" fillId="0" borderId="0" xfId="0" applyBorder="1"/>
    <xf numFmtId="0" fontId="0" fillId="2" borderId="0" xfId="0" applyFill="1"/>
    <xf numFmtId="0" fontId="0" fillId="5" borderId="1" xfId="0" applyFill="1" applyBorder="1" applyAlignment="1">
      <alignment horizontal="center" wrapText="1"/>
    </xf>
    <xf numFmtId="164" fontId="0" fillId="5" borderId="1" xfId="0" applyNumberFormat="1" applyFill="1" applyBorder="1" applyAlignment="1">
      <alignment horizontal="center" vertical="center"/>
    </xf>
    <xf numFmtId="0" fontId="0" fillId="2" borderId="0" xfId="0" applyFill="1" applyBorder="1"/>
    <xf numFmtId="0" fontId="0" fillId="2" borderId="0" xfId="0" applyFill="1" applyBorder="1" applyAlignment="1">
      <alignment wrapText="1"/>
    </xf>
    <xf numFmtId="0" fontId="0" fillId="2" borderId="0" xfId="0" applyFill="1" applyBorder="1" applyAlignment="1">
      <alignment horizontal="center"/>
    </xf>
    <xf numFmtId="0" fontId="0" fillId="2" borderId="0" xfId="0" applyFill="1" applyAlignment="1">
      <alignment horizontal="center"/>
    </xf>
    <xf numFmtId="0" fontId="10" fillId="2" borderId="0" xfId="0" applyFont="1" applyFill="1" applyBorder="1" applyAlignment="1">
      <alignment vertical="top" wrapText="1"/>
    </xf>
    <xf numFmtId="0" fontId="0" fillId="3" borderId="13" xfId="0" applyFill="1" applyBorder="1"/>
    <xf numFmtId="165" fontId="0" fillId="3" borderId="9" xfId="0" applyNumberFormat="1" applyFill="1" applyBorder="1" applyAlignment="1">
      <alignment horizontal="center" vertical="center"/>
    </xf>
    <xf numFmtId="0" fontId="0" fillId="0" borderId="0" xfId="0" applyAlignment="1">
      <alignment horizontal="left"/>
    </xf>
    <xf numFmtId="0" fontId="0" fillId="3" borderId="1" xfId="0" applyFill="1" applyBorder="1" applyAlignment="1">
      <alignment horizontal="center" wrapText="1"/>
    </xf>
    <xf numFmtId="0" fontId="10" fillId="3" borderId="1" xfId="0" applyFont="1" applyFill="1" applyBorder="1" applyAlignment="1">
      <alignment horizontal="center" wrapText="1"/>
    </xf>
    <xf numFmtId="0" fontId="10" fillId="3" borderId="12" xfId="0" applyFont="1" applyFill="1" applyBorder="1" applyAlignment="1">
      <alignment horizontal="center" wrapText="1"/>
    </xf>
    <xf numFmtId="0" fontId="0" fillId="3" borderId="7" xfId="0" applyFont="1" applyFill="1" applyBorder="1" applyAlignment="1">
      <alignment vertical="top" wrapText="1"/>
    </xf>
    <xf numFmtId="0" fontId="0" fillId="3" borderId="0" xfId="0" applyFill="1"/>
    <xf numFmtId="0" fontId="0" fillId="0" borderId="0" xfId="0" applyFont="1" applyFill="1" applyBorder="1" applyAlignment="1">
      <alignment horizontal="left" vertical="top" wrapText="1"/>
    </xf>
    <xf numFmtId="164" fontId="0" fillId="0" borderId="0" xfId="0" applyNumberFormat="1" applyFill="1" applyBorder="1" applyAlignment="1">
      <alignment horizontal="center" vertical="center"/>
    </xf>
    <xf numFmtId="0" fontId="0" fillId="0" borderId="0" xfId="0" applyAlignment="1">
      <alignment vertical="top"/>
    </xf>
    <xf numFmtId="0" fontId="0" fillId="5" borderId="0" xfId="0" applyFill="1"/>
    <xf numFmtId="0" fontId="26" fillId="3" borderId="0" xfId="0" applyFont="1" applyFill="1" applyAlignment="1">
      <alignment horizontal="left" vertical="center"/>
    </xf>
    <xf numFmtId="0" fontId="30" fillId="0" borderId="0" xfId="0" applyFont="1" applyAlignment="1">
      <alignment vertical="center"/>
    </xf>
    <xf numFmtId="0" fontId="31" fillId="6" borderId="26" xfId="0" applyFont="1" applyFill="1" applyBorder="1"/>
    <xf numFmtId="0" fontId="31" fillId="6" borderId="27" xfId="0" applyFont="1" applyFill="1" applyBorder="1"/>
    <xf numFmtId="0" fontId="0" fillId="7" borderId="26" xfId="0" applyFill="1" applyBorder="1"/>
    <xf numFmtId="0" fontId="0" fillId="7" borderId="27" xfId="0" applyFill="1" applyBorder="1" applyAlignment="1">
      <alignment wrapText="1"/>
    </xf>
    <xf numFmtId="0" fontId="0" fillId="0" borderId="26" xfId="0" applyBorder="1"/>
    <xf numFmtId="0" fontId="0" fillId="0" borderId="27" xfId="0" applyBorder="1" applyAlignment="1">
      <alignment wrapText="1"/>
    </xf>
    <xf numFmtId="0" fontId="0" fillId="5" borderId="13" xfId="0" applyFill="1" applyBorder="1" applyAlignment="1">
      <alignment horizontal="center" wrapText="1"/>
    </xf>
    <xf numFmtId="0" fontId="0" fillId="5" borderId="0" xfId="0" applyFill="1" applyBorder="1" applyAlignment="1">
      <alignment horizontal="center" wrapText="1"/>
    </xf>
    <xf numFmtId="0" fontId="0" fillId="0" borderId="0"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3" borderId="20" xfId="0" applyFont="1" applyFill="1" applyBorder="1" applyAlignment="1">
      <alignment horizontal="left" vertical="top" wrapText="1"/>
    </xf>
    <xf numFmtId="0" fontId="0" fillId="3" borderId="17" xfId="0" applyFont="1" applyFill="1" applyBorder="1" applyAlignment="1">
      <alignment horizontal="left" vertical="top" wrapText="1"/>
    </xf>
    <xf numFmtId="0" fontId="0" fillId="3" borderId="18"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4"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8" xfId="0" applyFont="1" applyFill="1" applyBorder="1" applyAlignment="1">
      <alignment horizontal="left" vertical="top"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0" fillId="5" borderId="4" xfId="0" applyFill="1" applyBorder="1" applyAlignment="1">
      <alignment horizontal="center" wrapText="1"/>
    </xf>
    <xf numFmtId="0" fontId="25" fillId="4" borderId="2" xfId="0" applyFont="1" applyFill="1" applyBorder="1" applyAlignment="1" applyProtection="1">
      <alignment horizontal="center" vertical="top" wrapText="1"/>
      <protection hidden="1"/>
    </xf>
    <xf numFmtId="0" fontId="25" fillId="4" borderId="3" xfId="0" applyFont="1" applyFill="1" applyBorder="1" applyAlignment="1" applyProtection="1">
      <alignment horizontal="center" vertical="top" wrapText="1"/>
      <protection hidden="1"/>
    </xf>
    <xf numFmtId="0" fontId="25" fillId="4" borderId="4" xfId="0" applyFont="1" applyFill="1" applyBorder="1" applyAlignment="1" applyProtection="1">
      <alignment horizontal="center" vertical="top" wrapText="1"/>
      <protection hidden="1"/>
    </xf>
    <xf numFmtId="0" fontId="0" fillId="3" borderId="23"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21" xfId="0" applyFont="1" applyFill="1" applyBorder="1" applyAlignment="1">
      <alignment horizontal="left" vertical="top" wrapText="1"/>
    </xf>
    <xf numFmtId="165" fontId="0" fillId="3" borderId="9" xfId="0" applyNumberFormat="1" applyFill="1" applyBorder="1" applyAlignment="1">
      <alignment horizontal="center" vertical="center"/>
    </xf>
    <xf numFmtId="165" fontId="0" fillId="3" borderId="16" xfId="0" applyNumberFormat="1" applyFill="1" applyBorder="1" applyAlignment="1">
      <alignment horizontal="center" vertical="center"/>
    </xf>
    <xf numFmtId="0" fontId="10" fillId="3" borderId="1" xfId="0" applyFont="1" applyFill="1" applyBorder="1" applyAlignment="1">
      <alignment horizontal="center" vertical="top" wrapText="1"/>
    </xf>
    <xf numFmtId="0" fontId="10" fillId="3" borderId="9"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9" xfId="0" applyFont="1" applyFill="1" applyBorder="1" applyAlignment="1">
      <alignment horizontal="center" wrapText="1"/>
    </xf>
    <xf numFmtId="0" fontId="10" fillId="3" borderId="16" xfId="0" applyFont="1" applyFill="1" applyBorder="1" applyAlignment="1">
      <alignment horizontal="center" wrapText="1"/>
    </xf>
    <xf numFmtId="0" fontId="10" fillId="3" borderId="5" xfId="0" applyFont="1" applyFill="1" applyBorder="1" applyAlignment="1">
      <alignment horizontal="center" wrapText="1"/>
    </xf>
    <xf numFmtId="0" fontId="15"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8" fillId="3" borderId="2" xfId="0" applyFont="1" applyFill="1" applyBorder="1" applyAlignment="1">
      <alignment horizontal="left" vertical="center"/>
    </xf>
    <xf numFmtId="0" fontId="18" fillId="3" borderId="4" xfId="0" applyFont="1" applyFill="1" applyBorder="1" applyAlignment="1">
      <alignment horizontal="left" vertical="center"/>
    </xf>
    <xf numFmtId="0" fontId="11" fillId="4" borderId="13"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10" xfId="0" applyFont="1" applyFill="1" applyBorder="1" applyAlignment="1">
      <alignment horizontal="center" wrapText="1"/>
    </xf>
    <xf numFmtId="0" fontId="11" fillId="4" borderId="13" xfId="0" applyFont="1" applyFill="1" applyBorder="1" applyAlignment="1">
      <alignment horizontal="center" wrapText="1"/>
    </xf>
    <xf numFmtId="0" fontId="11" fillId="4" borderId="7" xfId="0" applyFont="1"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11" fillId="4" borderId="1"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9" xfId="0" applyFont="1" applyFill="1" applyBorder="1" applyAlignment="1">
      <alignment horizontal="center" wrapText="1"/>
    </xf>
    <xf numFmtId="0" fontId="11" fillId="4" borderId="16" xfId="0" applyFont="1" applyFill="1" applyBorder="1" applyAlignment="1">
      <alignment horizontal="center" wrapText="1"/>
    </xf>
    <xf numFmtId="0" fontId="11" fillId="4" borderId="5" xfId="0" applyFont="1" applyFill="1" applyBorder="1" applyAlignment="1">
      <alignment horizontal="center" wrapText="1"/>
    </xf>
    <xf numFmtId="0" fontId="0" fillId="0" borderId="2" xfId="0" applyFill="1" applyBorder="1" applyAlignment="1">
      <alignment horizontal="center" wrapText="1"/>
    </xf>
    <xf numFmtId="0" fontId="0" fillId="0" borderId="4" xfId="0" applyFill="1" applyBorder="1" applyAlignment="1">
      <alignment horizont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3" borderId="24" xfId="0" applyFont="1" applyFill="1" applyBorder="1" applyAlignment="1">
      <alignment horizontal="left" vertical="top" wrapText="1"/>
    </xf>
    <xf numFmtId="0" fontId="0" fillId="3" borderId="25" xfId="0" applyFont="1" applyFill="1" applyBorder="1" applyAlignment="1">
      <alignment horizontal="left" vertical="top" wrapText="1"/>
    </xf>
    <xf numFmtId="0" fontId="26" fillId="3" borderId="0" xfId="0" applyFont="1" applyFill="1" applyAlignment="1">
      <alignment horizontal="left" vertical="top" wrapText="1"/>
    </xf>
    <xf numFmtId="0" fontId="2" fillId="3" borderId="0" xfId="0" applyFont="1" applyFill="1" applyAlignment="1">
      <alignment horizontal="left" vertical="top" wrapText="1"/>
    </xf>
    <xf numFmtId="0" fontId="7" fillId="3" borderId="0" xfId="0" applyFont="1" applyFill="1" applyAlignment="1">
      <alignment horizontal="left" vertical="top" wrapText="1"/>
    </xf>
    <xf numFmtId="0" fontId="15" fillId="3" borderId="0" xfId="0" applyFont="1" applyFill="1" applyAlignment="1">
      <alignment horizontal="left" vertical="top" wrapText="1"/>
    </xf>
    <xf numFmtId="0" fontId="5" fillId="3" borderId="0" xfId="0" applyFont="1" applyFill="1" applyAlignment="1">
      <alignment horizontal="left" vertical="center" wrapText="1"/>
    </xf>
    <xf numFmtId="0" fontId="7" fillId="3" borderId="0" xfId="0" applyFont="1" applyFill="1" applyAlignment="1">
      <alignment horizontal="left" vertical="center" wrapText="1"/>
    </xf>
    <xf numFmtId="0" fontId="26" fillId="3" borderId="0" xfId="0" applyFont="1" applyFill="1" applyAlignment="1">
      <alignment horizontal="left" vertical="center"/>
    </xf>
    <xf numFmtId="0" fontId="5" fillId="3" borderId="0" xfId="0" applyFont="1" applyFill="1" applyAlignment="1">
      <alignment horizontal="left" vertical="top" wrapText="1"/>
    </xf>
    <xf numFmtId="0" fontId="4" fillId="3" borderId="0" xfId="0" applyFont="1" applyFill="1" applyAlignment="1">
      <alignment horizontal="left" vertical="center" wrapText="1"/>
    </xf>
    <xf numFmtId="0" fontId="6" fillId="3" borderId="0" xfId="0" applyFont="1" applyFill="1" applyAlignment="1">
      <alignment horizontal="left" vertical="center" wrapText="1"/>
    </xf>
    <xf numFmtId="0" fontId="3" fillId="3" borderId="0" xfId="0" applyFont="1" applyFill="1" applyAlignment="1">
      <alignment horizontal="left" vertical="top" wrapText="1"/>
    </xf>
    <xf numFmtId="0" fontId="26" fillId="3" borderId="0" xfId="0" applyFont="1" applyFill="1" applyAlignment="1">
      <alignment horizontal="left" vertical="center" wrapText="1"/>
    </xf>
    <xf numFmtId="0" fontId="26" fillId="3" borderId="0" xfId="0" applyFont="1" applyFill="1" applyAlignment="1">
      <alignment horizontal="left" vertical="top"/>
    </xf>
    <xf numFmtId="0" fontId="4" fillId="3" borderId="0" xfId="0" applyFont="1" applyFill="1" applyAlignment="1">
      <alignment horizontal="left" vertical="top" wrapText="1"/>
    </xf>
  </cellXfs>
  <cellStyles count="50">
    <cellStyle name="Comma 2" xfId="46" xr:uid="{CCFD9E83-1F1F-47F7-882B-1E885F0B9266}"/>
    <cellStyle name="Currency 2" xfId="49" xr:uid="{510ED0B6-228A-460D-9198-C2885D089C7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Normal 2" xfId="47" xr:uid="{0A39035B-C758-4960-887C-81FF281E5615}"/>
    <cellStyle name="Normal 3" xfId="48" xr:uid="{B7944F64-964B-4CB9-A660-00C727355658}"/>
    <cellStyle name="Normal 4" xfId="45" xr:uid="{81F6353F-8B1B-4178-B425-480266F33AD9}"/>
  </cellStyles>
  <dxfs count="2">
    <dxf>
      <fill>
        <patternFill>
          <fgColor rgb="FFFF3300"/>
          <bgColor rgb="FFFF0000"/>
        </patternFill>
      </fill>
    </dxf>
    <dxf>
      <fill>
        <patternFill>
          <fgColor rgb="FFFF3300"/>
          <bgColor rgb="FFFF0000"/>
        </patternFill>
      </fill>
    </dxf>
  </dxfs>
  <tableStyles count="0" defaultTableStyle="TableStyleMedium9" defaultPivotStyle="PivotStyleMedium7"/>
  <colors>
    <mruColors>
      <color rgb="FFFFFFCC"/>
      <color rgb="FFD9E1F2"/>
      <color rgb="FFD9F2E1"/>
      <color rgb="FFFF330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2A4F12-44F8-431A-A2FD-75B62762AAD5}" name="Table3" displayName="Table3" ref="D1:E1048576" totalsRowShown="0">
  <autoFilter ref="D1:E1048576" xr:uid="{FA2A4F12-44F8-431A-A2FD-75B62762AAD5}"/>
  <sortState xmlns:xlrd2="http://schemas.microsoft.com/office/spreadsheetml/2017/richdata2" ref="D2:E1048576">
    <sortCondition ref="D1:D1048576"/>
  </sortState>
  <tableColumns count="2">
    <tableColumn id="1" xr3:uid="{240A8581-B18B-4FE5-9CEC-B0D7862D3594}" name="Band Number"/>
    <tableColumn id="2" xr3:uid="{F052685B-487E-4F61-80E4-D2647BEDA5C4}" name="Band Nam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C4505-9FF6-4422-AB64-A92FEB039EB6}">
  <sheetPr>
    <pageSetUpPr fitToPage="1"/>
  </sheetPr>
  <dimension ref="A1:AD65"/>
  <sheetViews>
    <sheetView showGridLines="0" tabSelected="1" zoomScale="70" zoomScaleNormal="70" workbookViewId="0"/>
  </sheetViews>
  <sheetFormatPr defaultColWidth="10.625" defaultRowHeight="15.75" x14ac:dyDescent="0.25"/>
  <cols>
    <col min="1" max="1" width="31.25" customWidth="1"/>
    <col min="2" max="2" width="32.125" customWidth="1"/>
    <col min="3" max="3" width="19.75" customWidth="1"/>
    <col min="4" max="4" width="13.5" customWidth="1"/>
    <col min="5" max="5" width="12.875" customWidth="1"/>
    <col min="6" max="6" width="18.625" customWidth="1"/>
    <col min="7" max="8" width="12.875" customWidth="1"/>
    <col min="9" max="9" width="15" customWidth="1"/>
    <col min="10" max="10" width="17.125" customWidth="1"/>
    <col min="13" max="13" width="19.625" customWidth="1"/>
    <col min="14" max="14" width="15.375" customWidth="1"/>
    <col min="15" max="15" width="2.875" customWidth="1"/>
    <col min="24" max="24" width="12.875" customWidth="1"/>
    <col min="29" max="29" width="12.875" customWidth="1"/>
  </cols>
  <sheetData>
    <row r="1" spans="1:14" ht="31.5" x14ac:dyDescent="0.5">
      <c r="A1" s="4" t="s">
        <v>50</v>
      </c>
      <c r="B1" s="4"/>
      <c r="C1" s="2"/>
    </row>
    <row r="2" spans="1:14" ht="31.5" x14ac:dyDescent="0.5">
      <c r="A2" s="1" t="s">
        <v>78</v>
      </c>
      <c r="B2" s="4"/>
      <c r="C2" s="2"/>
    </row>
    <row r="3" spans="1:14" ht="45" customHeight="1" x14ac:dyDescent="0.35">
      <c r="A3" s="46" t="s">
        <v>68</v>
      </c>
      <c r="B3" s="47"/>
      <c r="C3" s="47"/>
      <c r="D3" s="47"/>
      <c r="E3" s="47"/>
      <c r="F3" s="47"/>
      <c r="G3" s="47"/>
      <c r="H3" s="47"/>
      <c r="I3" s="47"/>
      <c r="J3" s="47"/>
      <c r="K3" s="47"/>
      <c r="L3" s="47"/>
      <c r="M3" s="47"/>
    </row>
    <row r="4" spans="1:14" ht="31.5" x14ac:dyDescent="0.5">
      <c r="A4" s="1"/>
      <c r="B4" s="4"/>
      <c r="C4" s="2"/>
    </row>
    <row r="5" spans="1:14" ht="37.15" customHeight="1" x14ac:dyDescent="0.55000000000000004">
      <c r="A5" s="1" t="s">
        <v>0</v>
      </c>
      <c r="B5" s="19"/>
      <c r="C5" s="1" t="s">
        <v>1</v>
      </c>
      <c r="E5" s="57" t="str">
        <f>IFERROR(INDEX('SD and FN Numbers'!B2:B61, MATCH(' Agreement Reached'!E6, 'SD and FN Numbers'!A2:A61, 0)), "Please select SD Number from drop down below.")</f>
        <v>Please select SD Number from drop down below.</v>
      </c>
      <c r="F5" s="59"/>
      <c r="G5" s="11"/>
    </row>
    <row r="6" spans="1:14" ht="20.25" customHeight="1" x14ac:dyDescent="0.4">
      <c r="A6" s="1" t="s">
        <v>54</v>
      </c>
      <c r="B6" s="19"/>
      <c r="C6" s="1" t="s">
        <v>106</v>
      </c>
      <c r="D6" s="17"/>
      <c r="E6" s="57"/>
      <c r="F6" s="59"/>
      <c r="I6" s="7"/>
    </row>
    <row r="7" spans="1:14" ht="33" customHeight="1" x14ac:dyDescent="0.25">
      <c r="A7" s="13" t="s">
        <v>70</v>
      </c>
      <c r="B7" s="19"/>
      <c r="C7" s="1" t="s">
        <v>61</v>
      </c>
      <c r="D7" s="17"/>
      <c r="E7" s="57"/>
      <c r="F7" s="59"/>
    </row>
    <row r="8" spans="1:14" x14ac:dyDescent="0.25">
      <c r="A8" s="6" t="s">
        <v>45</v>
      </c>
    </row>
    <row r="9" spans="1:14" ht="47.25" x14ac:dyDescent="0.25">
      <c r="A9" s="13" t="s">
        <v>56</v>
      </c>
      <c r="B9" s="19"/>
    </row>
    <row r="11" spans="1:14" ht="35.1" customHeight="1" x14ac:dyDescent="0.25">
      <c r="A11" s="83" t="s">
        <v>13</v>
      </c>
      <c r="B11" s="84"/>
    </row>
    <row r="12" spans="1:14" x14ac:dyDescent="0.25">
      <c r="A12" s="26"/>
      <c r="B12" s="19" t="s">
        <v>12</v>
      </c>
    </row>
    <row r="13" spans="1:14" ht="49.5" customHeight="1" x14ac:dyDescent="0.25">
      <c r="A13" s="32" t="s">
        <v>75</v>
      </c>
      <c r="B13" s="19" t="s">
        <v>45</v>
      </c>
    </row>
    <row r="14" spans="1:14" ht="21.75" customHeight="1" x14ac:dyDescent="0.25">
      <c r="A14" s="100" t="s">
        <v>45</v>
      </c>
      <c r="B14" s="101"/>
    </row>
    <row r="15" spans="1:14" ht="15.95" customHeight="1" x14ac:dyDescent="0.25">
      <c r="A15" s="85" t="s">
        <v>14</v>
      </c>
      <c r="B15" s="86"/>
      <c r="C15" s="86"/>
      <c r="D15" s="86"/>
      <c r="E15" s="86"/>
      <c r="F15" s="86"/>
      <c r="G15" s="86"/>
      <c r="H15" s="86"/>
      <c r="I15" s="86"/>
      <c r="J15" s="86"/>
      <c r="K15" s="86"/>
      <c r="L15" s="86"/>
      <c r="M15" s="86"/>
      <c r="N15" s="86"/>
    </row>
    <row r="16" spans="1:14" ht="18" customHeight="1" x14ac:dyDescent="0.25">
      <c r="A16" s="87"/>
      <c r="B16" s="88"/>
      <c r="C16" s="88"/>
      <c r="D16" s="88"/>
      <c r="E16" s="88"/>
      <c r="F16" s="88"/>
      <c r="G16" s="88"/>
      <c r="H16" s="88"/>
      <c r="I16" s="88"/>
      <c r="J16" s="86"/>
      <c r="K16" s="88"/>
      <c r="L16" s="88"/>
      <c r="M16" s="88"/>
      <c r="N16" s="88"/>
    </row>
    <row r="17" spans="1:30" ht="46.5" customHeight="1" x14ac:dyDescent="0.25">
      <c r="A17" s="76" t="s">
        <v>51</v>
      </c>
      <c r="B17" s="79" t="s">
        <v>5</v>
      </c>
      <c r="C17" s="80"/>
      <c r="D17" s="76" t="s">
        <v>62</v>
      </c>
      <c r="E17" s="76" t="s">
        <v>92</v>
      </c>
      <c r="F17" s="95" t="s">
        <v>91</v>
      </c>
      <c r="G17" s="95"/>
      <c r="H17" s="95"/>
      <c r="I17" s="96"/>
      <c r="J17" s="97" t="s">
        <v>93</v>
      </c>
      <c r="K17" s="95" t="s">
        <v>53</v>
      </c>
      <c r="L17" s="95"/>
      <c r="M17" s="95"/>
      <c r="N17" s="89" t="s">
        <v>79</v>
      </c>
    </row>
    <row r="18" spans="1:30" ht="20.100000000000001" customHeight="1" x14ac:dyDescent="0.25">
      <c r="A18" s="77"/>
      <c r="B18" s="81"/>
      <c r="C18" s="82"/>
      <c r="D18" s="77"/>
      <c r="E18" s="77"/>
      <c r="F18" s="95"/>
      <c r="G18" s="95"/>
      <c r="H18" s="95"/>
      <c r="I18" s="96"/>
      <c r="J18" s="98"/>
      <c r="K18" s="95"/>
      <c r="L18" s="95"/>
      <c r="M18" s="95"/>
      <c r="N18" s="90"/>
    </row>
    <row r="19" spans="1:30" ht="124.5" customHeight="1" x14ac:dyDescent="0.25">
      <c r="A19" s="78"/>
      <c r="B19" s="30" t="s">
        <v>7</v>
      </c>
      <c r="C19" s="31" t="s">
        <v>6</v>
      </c>
      <c r="D19" s="78"/>
      <c r="E19" s="78"/>
      <c r="F19" s="29" t="s">
        <v>55</v>
      </c>
      <c r="G19" s="92" t="s">
        <v>52</v>
      </c>
      <c r="H19" s="93"/>
      <c r="I19" s="94"/>
      <c r="J19" s="99"/>
      <c r="K19" s="92" t="s">
        <v>115</v>
      </c>
      <c r="L19" s="93"/>
      <c r="M19" s="94"/>
      <c r="N19" s="91"/>
    </row>
    <row r="20" spans="1:30" ht="60" customHeight="1" x14ac:dyDescent="0.25">
      <c r="A20" s="19"/>
      <c r="B20" s="19"/>
      <c r="C20" s="19"/>
      <c r="D20" s="19"/>
      <c r="E20" s="19"/>
      <c r="F20" s="19"/>
      <c r="G20" s="57"/>
      <c r="H20" s="58"/>
      <c r="I20" s="59"/>
      <c r="J20" s="20">
        <v>0</v>
      </c>
      <c r="K20" s="57"/>
      <c r="L20" s="58"/>
      <c r="M20" s="59"/>
      <c r="N20" s="20">
        <v>0</v>
      </c>
    </row>
    <row r="21" spans="1:30" ht="60" customHeight="1" x14ac:dyDescent="0.25">
      <c r="A21" s="19"/>
      <c r="B21" s="19"/>
      <c r="C21" s="19"/>
      <c r="D21" s="19"/>
      <c r="E21" s="19"/>
      <c r="F21" s="19"/>
      <c r="G21" s="57"/>
      <c r="H21" s="58"/>
      <c r="I21" s="59"/>
      <c r="J21" s="20">
        <v>0</v>
      </c>
      <c r="K21" s="57"/>
      <c r="L21" s="58"/>
      <c r="M21" s="59"/>
      <c r="N21" s="20">
        <v>0</v>
      </c>
      <c r="P21" s="5"/>
      <c r="Q21" s="5"/>
      <c r="R21" s="5"/>
    </row>
    <row r="22" spans="1:30" ht="60" customHeight="1" x14ac:dyDescent="0.25">
      <c r="A22" s="19"/>
      <c r="B22" s="19"/>
      <c r="C22" s="19"/>
      <c r="D22" s="19"/>
      <c r="E22" s="19"/>
      <c r="F22" s="19"/>
      <c r="G22" s="57"/>
      <c r="H22" s="58"/>
      <c r="I22" s="59"/>
      <c r="J22" s="20">
        <v>0</v>
      </c>
      <c r="K22" s="57"/>
      <c r="L22" s="58"/>
      <c r="M22" s="59"/>
      <c r="N22" s="20">
        <v>0</v>
      </c>
    </row>
    <row r="23" spans="1:30" ht="60" customHeight="1" x14ac:dyDescent="0.25">
      <c r="A23" s="19"/>
      <c r="B23" s="19"/>
      <c r="C23" s="19"/>
      <c r="D23" s="19"/>
      <c r="E23" s="19"/>
      <c r="F23" s="19"/>
      <c r="G23" s="57"/>
      <c r="H23" s="58"/>
      <c r="I23" s="59"/>
      <c r="J23" s="20">
        <v>0</v>
      </c>
      <c r="K23" s="57"/>
      <c r="L23" s="58"/>
      <c r="M23" s="59"/>
      <c r="N23" s="20">
        <v>0</v>
      </c>
    </row>
    <row r="24" spans="1:30" ht="60" customHeight="1" x14ac:dyDescent="0.25">
      <c r="A24" s="19"/>
      <c r="B24" s="19"/>
      <c r="C24" s="19"/>
      <c r="D24" s="19"/>
      <c r="E24" s="19"/>
      <c r="F24" s="19"/>
      <c r="G24" s="57"/>
      <c r="H24" s="58"/>
      <c r="I24" s="59"/>
      <c r="J24" s="20">
        <v>0</v>
      </c>
      <c r="K24" s="57"/>
      <c r="L24" s="58"/>
      <c r="M24" s="59"/>
      <c r="N24" s="20">
        <v>0</v>
      </c>
    </row>
    <row r="25" spans="1:30" ht="60" customHeight="1" x14ac:dyDescent="0.25">
      <c r="A25" s="19"/>
      <c r="B25" s="19"/>
      <c r="C25" s="19"/>
      <c r="D25" s="19"/>
      <c r="E25" s="19"/>
      <c r="F25" s="19"/>
      <c r="G25" s="57"/>
      <c r="H25" s="58"/>
      <c r="I25" s="59"/>
      <c r="J25" s="20">
        <v>0</v>
      </c>
      <c r="K25" s="57"/>
      <c r="L25" s="58"/>
      <c r="M25" s="59"/>
      <c r="N25" s="20">
        <v>0</v>
      </c>
    </row>
    <row r="26" spans="1:30" ht="60" customHeight="1" x14ac:dyDescent="0.25">
      <c r="A26" s="19"/>
      <c r="B26" s="19"/>
      <c r="C26" s="19"/>
      <c r="D26" s="19"/>
      <c r="E26" s="19"/>
      <c r="F26" s="19"/>
      <c r="G26" s="57"/>
      <c r="H26" s="58"/>
      <c r="I26" s="59"/>
      <c r="J26" s="20">
        <v>0</v>
      </c>
      <c r="K26" s="57"/>
      <c r="L26" s="58"/>
      <c r="M26" s="59"/>
      <c r="N26" s="20">
        <v>0</v>
      </c>
    </row>
    <row r="27" spans="1:30" ht="37.5" customHeight="1" x14ac:dyDescent="0.25">
      <c r="A27" s="21"/>
      <c r="B27" s="22"/>
      <c r="C27" s="23"/>
      <c r="D27" s="23"/>
      <c r="E27" s="23"/>
      <c r="F27" s="21"/>
      <c r="G27" s="68" t="s">
        <v>104</v>
      </c>
      <c r="H27" s="68"/>
      <c r="I27" s="68"/>
      <c r="J27" s="66">
        <f>SUM(J20:J26)</f>
        <v>0</v>
      </c>
      <c r="K27" s="70" t="s">
        <v>49</v>
      </c>
      <c r="L27" s="71"/>
      <c r="M27" s="72"/>
      <c r="N27" s="66">
        <f>SUM(N20:N26)</f>
        <v>0</v>
      </c>
    </row>
    <row r="28" spans="1:30" ht="44.25" customHeight="1" x14ac:dyDescent="0.25">
      <c r="A28" s="18"/>
      <c r="B28" s="18"/>
      <c r="C28" s="24"/>
      <c r="D28" s="24"/>
      <c r="E28" s="24"/>
      <c r="F28" s="25" t="s">
        <v>45</v>
      </c>
      <c r="G28" s="69"/>
      <c r="H28" s="69"/>
      <c r="I28" s="69"/>
      <c r="J28" s="67"/>
      <c r="K28" s="73"/>
      <c r="L28" s="74"/>
      <c r="M28" s="75"/>
      <c r="N28" s="67"/>
    </row>
    <row r="29" spans="1:30" ht="16.5" customHeight="1" x14ac:dyDescent="0.25">
      <c r="A29" s="60"/>
      <c r="B29" s="61"/>
      <c r="C29" s="61"/>
      <c r="D29" s="61"/>
      <c r="E29" s="61"/>
      <c r="F29" s="61"/>
      <c r="G29" s="61"/>
      <c r="H29" s="61"/>
      <c r="I29" s="61"/>
      <c r="J29" s="61"/>
      <c r="K29" s="61"/>
      <c r="L29" s="61"/>
      <c r="M29" s="61"/>
      <c r="N29" s="62"/>
      <c r="O29" s="14"/>
    </row>
    <row r="30" spans="1:30" s="28" customFormat="1" ht="30" customHeight="1" x14ac:dyDescent="0.25">
      <c r="A30" s="55" t="s">
        <v>105</v>
      </c>
      <c r="B30" s="56"/>
      <c r="C30" s="56"/>
      <c r="D30" s="56"/>
      <c r="E30" s="56"/>
      <c r="F30" s="56"/>
      <c r="G30" s="56"/>
      <c r="H30" s="56"/>
      <c r="I30" s="56"/>
      <c r="J30" s="27">
        <f>SUM(J31:J36)</f>
        <v>0</v>
      </c>
      <c r="AB30"/>
      <c r="AC30"/>
      <c r="AD30"/>
    </row>
    <row r="31" spans="1:30" ht="21.75" customHeight="1" x14ac:dyDescent="0.25">
      <c r="A31" s="63" t="s">
        <v>63</v>
      </c>
      <c r="B31" s="64"/>
      <c r="C31" s="64"/>
      <c r="D31" s="64"/>
      <c r="E31" s="64"/>
      <c r="F31" s="64"/>
      <c r="G31" s="64"/>
      <c r="H31" s="64"/>
      <c r="I31" s="65"/>
      <c r="J31" s="20">
        <v>0</v>
      </c>
    </row>
    <row r="32" spans="1:30" ht="19.5" customHeight="1" x14ac:dyDescent="0.25">
      <c r="A32" s="49" t="s">
        <v>66</v>
      </c>
      <c r="B32" s="49"/>
      <c r="C32" s="49"/>
      <c r="D32" s="49"/>
      <c r="E32" s="49"/>
      <c r="F32" s="49"/>
      <c r="G32" s="49"/>
      <c r="H32" s="49"/>
      <c r="I32" s="50"/>
      <c r="J32" s="20">
        <v>0</v>
      </c>
    </row>
    <row r="33" spans="1:18" ht="21.75" customHeight="1" x14ac:dyDescent="0.25">
      <c r="A33" s="49" t="s">
        <v>65</v>
      </c>
      <c r="B33" s="49"/>
      <c r="C33" s="49"/>
      <c r="D33" s="49"/>
      <c r="E33" s="49"/>
      <c r="F33" s="49"/>
      <c r="G33" s="49"/>
      <c r="H33" s="49"/>
      <c r="I33" s="50"/>
      <c r="J33" s="20">
        <v>0</v>
      </c>
    </row>
    <row r="34" spans="1:18" ht="21" customHeight="1" x14ac:dyDescent="0.25">
      <c r="A34" s="49" t="s">
        <v>103</v>
      </c>
      <c r="B34" s="49"/>
      <c r="C34" s="49"/>
      <c r="D34" s="49"/>
      <c r="E34" s="49"/>
      <c r="F34" s="49"/>
      <c r="G34" s="49"/>
      <c r="H34" s="49"/>
      <c r="I34" s="50"/>
      <c r="J34" s="20">
        <v>0</v>
      </c>
    </row>
    <row r="35" spans="1:18" ht="22.5" customHeight="1" x14ac:dyDescent="0.25">
      <c r="A35" s="51" t="s">
        <v>64</v>
      </c>
      <c r="B35" s="51"/>
      <c r="C35" s="51"/>
      <c r="D35" s="51"/>
      <c r="E35" s="51"/>
      <c r="F35" s="51"/>
      <c r="G35" s="51"/>
      <c r="H35" s="51"/>
      <c r="I35" s="52"/>
      <c r="J35" s="20">
        <v>0</v>
      </c>
    </row>
    <row r="36" spans="1:18" ht="81.599999999999994" customHeight="1" x14ac:dyDescent="0.25">
      <c r="A36" s="53" t="s">
        <v>108</v>
      </c>
      <c r="B36" s="53"/>
      <c r="C36" s="53"/>
      <c r="D36" s="53"/>
      <c r="E36" s="53"/>
      <c r="F36" s="53"/>
      <c r="G36" s="53"/>
      <c r="H36" s="53"/>
      <c r="I36" s="54"/>
      <c r="J36" s="20">
        <v>0</v>
      </c>
    </row>
    <row r="37" spans="1:18" ht="53.25" customHeight="1" x14ac:dyDescent="0.25">
      <c r="A37" s="48" t="s">
        <v>107</v>
      </c>
      <c r="B37" s="48"/>
      <c r="C37" s="34"/>
      <c r="D37" s="34"/>
      <c r="E37" s="34"/>
      <c r="F37" s="34"/>
      <c r="G37" s="34"/>
      <c r="H37" s="34"/>
      <c r="I37" s="34"/>
      <c r="J37" s="35"/>
    </row>
    <row r="38" spans="1:18" ht="26.25" x14ac:dyDescent="0.4">
      <c r="A38" s="15" t="s">
        <v>69</v>
      </c>
      <c r="E38" s="17"/>
      <c r="F38" s="17"/>
      <c r="G38" s="17"/>
      <c r="H38" s="17"/>
    </row>
    <row r="39" spans="1:18" x14ac:dyDescent="0.25">
      <c r="A39" s="1"/>
      <c r="E39" s="17"/>
      <c r="F39" s="17"/>
      <c r="G39" s="17"/>
      <c r="H39" s="17"/>
    </row>
    <row r="40" spans="1:18" x14ac:dyDescent="0.25">
      <c r="A40" s="1" t="s">
        <v>16</v>
      </c>
      <c r="B40" s="1"/>
      <c r="E40" s="17"/>
      <c r="F40" s="17"/>
      <c r="G40" s="17"/>
      <c r="H40" s="17"/>
      <c r="I40" s="17"/>
      <c r="J40" s="17"/>
      <c r="K40" s="17"/>
      <c r="L40" s="17"/>
      <c r="M40" s="17"/>
      <c r="N40" s="17"/>
      <c r="O40" s="17"/>
      <c r="P40" s="17"/>
      <c r="Q40" s="17"/>
      <c r="R40" s="17"/>
    </row>
    <row r="41" spans="1:18" x14ac:dyDescent="0.25">
      <c r="A41" s="1"/>
      <c r="B41" s="1"/>
      <c r="C41" s="1"/>
      <c r="E41" s="17"/>
      <c r="F41" s="17"/>
      <c r="G41" s="17"/>
      <c r="H41" s="17"/>
      <c r="I41" s="17"/>
      <c r="J41" s="17"/>
      <c r="K41" s="17"/>
      <c r="L41" s="17"/>
      <c r="M41" s="17"/>
      <c r="N41" s="17"/>
      <c r="O41" s="17"/>
      <c r="P41" s="17"/>
      <c r="Q41" s="17"/>
      <c r="R41" s="17"/>
    </row>
    <row r="42" spans="1:18" x14ac:dyDescent="0.25">
      <c r="A42" s="1"/>
      <c r="B42" s="1"/>
      <c r="C42" s="1"/>
      <c r="D42" s="1"/>
      <c r="E42" s="9"/>
      <c r="F42" s="17"/>
      <c r="G42" s="17"/>
      <c r="H42" s="17"/>
      <c r="I42" s="17"/>
      <c r="J42" s="17"/>
      <c r="K42" s="17"/>
      <c r="L42" s="17"/>
      <c r="M42" s="17"/>
      <c r="N42" s="17"/>
      <c r="O42" s="17"/>
      <c r="P42" s="17"/>
      <c r="Q42" s="17"/>
      <c r="R42" s="17"/>
    </row>
    <row r="43" spans="1:18" x14ac:dyDescent="0.25">
      <c r="E43" s="17"/>
      <c r="F43" s="17"/>
      <c r="G43" s="17"/>
      <c r="H43" s="17"/>
    </row>
    <row r="44" spans="1:18" ht="16.5" thickBot="1" x14ac:dyDescent="0.3">
      <c r="A44" s="37"/>
      <c r="B44" s="37"/>
      <c r="C44" s="37"/>
      <c r="E44" s="17"/>
      <c r="F44" s="17"/>
      <c r="G44" s="17"/>
      <c r="H44" s="17"/>
    </row>
    <row r="45" spans="1:18" ht="16.5" thickTop="1" x14ac:dyDescent="0.25">
      <c r="A45" s="3" t="s">
        <v>15</v>
      </c>
      <c r="B45" s="3"/>
      <c r="C45" t="s">
        <v>46</v>
      </c>
      <c r="E45" s="17"/>
      <c r="F45" s="17"/>
    </row>
    <row r="46" spans="1:18" x14ac:dyDescent="0.25">
      <c r="A46" s="9"/>
      <c r="B46" s="9"/>
      <c r="E46" s="17"/>
      <c r="F46" s="17"/>
    </row>
    <row r="47" spans="1:18" x14ac:dyDescent="0.25">
      <c r="A47" s="9"/>
      <c r="B47" s="9"/>
      <c r="E47" s="17"/>
      <c r="F47" s="17"/>
    </row>
    <row r="49" spans="1:3" ht="16.5" thickBot="1" x14ac:dyDescent="0.3">
      <c r="A49" s="37"/>
      <c r="B49" s="37"/>
      <c r="C49" s="37"/>
    </row>
    <row r="50" spans="1:3" ht="16.5" thickTop="1" x14ac:dyDescent="0.25">
      <c r="A50" s="3" t="s">
        <v>4</v>
      </c>
      <c r="B50" s="3"/>
      <c r="C50" t="s">
        <v>46</v>
      </c>
    </row>
    <row r="53" spans="1:3" x14ac:dyDescent="0.25">
      <c r="A53" s="1" t="s">
        <v>48</v>
      </c>
      <c r="B53" s="1"/>
      <c r="C53" s="1"/>
    </row>
    <row r="55" spans="1:3" x14ac:dyDescent="0.25">
      <c r="A55" t="s">
        <v>57</v>
      </c>
    </row>
    <row r="56" spans="1:3" x14ac:dyDescent="0.25">
      <c r="A56" t="s">
        <v>58</v>
      </c>
    </row>
    <row r="57" spans="1:3" x14ac:dyDescent="0.25">
      <c r="A57" s="10" t="s">
        <v>41</v>
      </c>
    </row>
    <row r="58" spans="1:3" x14ac:dyDescent="0.25">
      <c r="A58" s="10" t="s">
        <v>42</v>
      </c>
    </row>
    <row r="59" spans="1:3" x14ac:dyDescent="0.25">
      <c r="A59" s="12" t="s">
        <v>60</v>
      </c>
    </row>
    <row r="60" spans="1:3" x14ac:dyDescent="0.25">
      <c r="A60" t="s">
        <v>59</v>
      </c>
    </row>
    <row r="61" spans="1:3" x14ac:dyDescent="0.25">
      <c r="A61" t="s">
        <v>43</v>
      </c>
    </row>
    <row r="62" spans="1:3" x14ac:dyDescent="0.25">
      <c r="A62" t="s">
        <v>47</v>
      </c>
    </row>
    <row r="63" spans="1:3" x14ac:dyDescent="0.25">
      <c r="A63" t="s">
        <v>47</v>
      </c>
    </row>
    <row r="65" spans="1:1" ht="18.75" x14ac:dyDescent="0.3">
      <c r="A65" s="8" t="s">
        <v>45</v>
      </c>
    </row>
  </sheetData>
  <mergeCells count="44">
    <mergeCell ref="E5:F5"/>
    <mergeCell ref="E6:F6"/>
    <mergeCell ref="G26:I26"/>
    <mergeCell ref="K26:M26"/>
    <mergeCell ref="G23:I23"/>
    <mergeCell ref="K23:M23"/>
    <mergeCell ref="K20:M20"/>
    <mergeCell ref="G21:I21"/>
    <mergeCell ref="G24:I24"/>
    <mergeCell ref="E7:F7"/>
    <mergeCell ref="A17:A19"/>
    <mergeCell ref="B17:C18"/>
    <mergeCell ref="D17:D19"/>
    <mergeCell ref="A11:B11"/>
    <mergeCell ref="A15:N16"/>
    <mergeCell ref="E17:E19"/>
    <mergeCell ref="N17:N19"/>
    <mergeCell ref="K19:M19"/>
    <mergeCell ref="F17:I18"/>
    <mergeCell ref="K17:M18"/>
    <mergeCell ref="J17:J19"/>
    <mergeCell ref="A14:B14"/>
    <mergeCell ref="G19:I19"/>
    <mergeCell ref="G27:I28"/>
    <mergeCell ref="J27:J28"/>
    <mergeCell ref="K27:M28"/>
    <mergeCell ref="G25:I25"/>
    <mergeCell ref="K25:M25"/>
    <mergeCell ref="A3:M3"/>
    <mergeCell ref="A37:B37"/>
    <mergeCell ref="A34:I34"/>
    <mergeCell ref="A35:I35"/>
    <mergeCell ref="A36:I36"/>
    <mergeCell ref="A30:I30"/>
    <mergeCell ref="A32:I32"/>
    <mergeCell ref="A33:I33"/>
    <mergeCell ref="G20:I20"/>
    <mergeCell ref="A29:N29"/>
    <mergeCell ref="A31:I31"/>
    <mergeCell ref="K24:M24"/>
    <mergeCell ref="K21:M21"/>
    <mergeCell ref="G22:I22"/>
    <mergeCell ref="K22:M22"/>
    <mergeCell ref="N27:N28"/>
  </mergeCells>
  <conditionalFormatting sqref="J30">
    <cfRule type="cellIs" dxfId="1" priority="1" operator="notEqual">
      <formula>$J$27</formula>
    </cfRule>
  </conditionalFormatting>
  <dataValidations count="1">
    <dataValidation type="list" allowBlank="1" showInputMessage="1" showErrorMessage="1" sqref="B9" xr:uid="{585BBABA-7DE4-402C-AD58-6D432396DA4D}">
      <formula1>"Status Quo, Revision to Previous Joint Plan, New Joint Plan"</formula1>
    </dataValidation>
  </dataValidations>
  <pageMargins left="0.7" right="0.7" top="0.75" bottom="0.75" header="0.3" footer="0.3"/>
  <pageSetup paperSize="5"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FCB6657-371E-4548-B5FB-A59C9E282FCF}">
          <x14:formula1>
            <xm:f>'SD and FN Numbers'!$A$2:$A$61</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54C86-0069-4454-B217-7B8F769441CF}">
  <sheetPr>
    <pageSetUpPr fitToPage="1"/>
  </sheetPr>
  <dimension ref="A1:AB67"/>
  <sheetViews>
    <sheetView showGridLines="0" zoomScale="70" zoomScaleNormal="70" workbookViewId="0">
      <selection activeCell="E6" sqref="E6:F6"/>
    </sheetView>
  </sheetViews>
  <sheetFormatPr defaultColWidth="10.625" defaultRowHeight="15.75" x14ac:dyDescent="0.25"/>
  <cols>
    <col min="1" max="1" width="31.25" customWidth="1"/>
    <col min="2" max="2" width="32.125" customWidth="1"/>
    <col min="3" max="3" width="19.75" customWidth="1"/>
    <col min="4" max="4" width="13.5" customWidth="1"/>
    <col min="5" max="5" width="12.875" customWidth="1"/>
    <col min="6" max="6" width="19.375" customWidth="1"/>
    <col min="7" max="8" width="12.875" customWidth="1"/>
    <col min="9" max="9" width="15" customWidth="1"/>
    <col min="10" max="10" width="17.125" customWidth="1"/>
    <col min="13" max="13" width="19.625" customWidth="1"/>
    <col min="14" max="14" width="15.375" customWidth="1"/>
    <col min="15" max="15" width="2.875" customWidth="1"/>
    <col min="22" max="22" width="12.875" customWidth="1"/>
    <col min="27" max="27" width="12.875" customWidth="1"/>
  </cols>
  <sheetData>
    <row r="1" spans="1:14" ht="31.5" x14ac:dyDescent="0.5">
      <c r="A1" s="4" t="s">
        <v>50</v>
      </c>
      <c r="B1" s="4"/>
      <c r="C1" s="2"/>
    </row>
    <row r="2" spans="1:14" ht="31.5" x14ac:dyDescent="0.5">
      <c r="A2" s="1" t="s">
        <v>78</v>
      </c>
      <c r="B2" s="4"/>
      <c r="C2" s="2"/>
    </row>
    <row r="3" spans="1:14" ht="43.5" customHeight="1" x14ac:dyDescent="0.35">
      <c r="A3" s="46" t="s">
        <v>68</v>
      </c>
      <c r="B3" s="47"/>
      <c r="C3" s="47"/>
      <c r="D3" s="47"/>
      <c r="E3" s="47"/>
      <c r="F3" s="47"/>
      <c r="G3" s="47"/>
      <c r="H3" s="47"/>
      <c r="I3" s="47"/>
      <c r="J3" s="47"/>
      <c r="K3" s="47"/>
      <c r="L3" s="47"/>
      <c r="M3" s="47"/>
    </row>
    <row r="4" spans="1:14" ht="31.5" x14ac:dyDescent="0.5">
      <c r="A4" s="1"/>
      <c r="B4" s="4"/>
      <c r="C4" s="2"/>
    </row>
    <row r="5" spans="1:14" ht="49.15" customHeight="1" x14ac:dyDescent="0.55000000000000004">
      <c r="A5" s="1" t="s">
        <v>0</v>
      </c>
      <c r="B5" s="19"/>
      <c r="C5" s="1" t="s">
        <v>1</v>
      </c>
      <c r="E5" s="57" t="str">
        <f>IFERROR(INDEX('SD and FN Numbers'!B2:B61, MATCH(E6, 'SD and FN Numbers'!A2:A61, 0)), "Please select SD Number from drop down below.")</f>
        <v>Please select SD Number from drop down below.</v>
      </c>
      <c r="F5" s="59"/>
      <c r="G5" s="11"/>
    </row>
    <row r="6" spans="1:14" ht="20.25" customHeight="1" x14ac:dyDescent="0.4">
      <c r="A6" s="1" t="s">
        <v>54</v>
      </c>
      <c r="B6" s="19"/>
      <c r="C6" s="1" t="s">
        <v>106</v>
      </c>
      <c r="D6" s="17"/>
      <c r="E6" s="57"/>
      <c r="F6" s="59"/>
      <c r="I6" s="7"/>
    </row>
    <row r="7" spans="1:14" ht="33" customHeight="1" x14ac:dyDescent="0.25">
      <c r="A7" s="13" t="s">
        <v>44</v>
      </c>
      <c r="B7" s="19"/>
      <c r="C7" s="1" t="s">
        <v>61</v>
      </c>
      <c r="D7" s="17"/>
      <c r="E7" s="57"/>
      <c r="F7" s="59"/>
    </row>
    <row r="8" spans="1:14" x14ac:dyDescent="0.25">
      <c r="A8" s="6" t="s">
        <v>45</v>
      </c>
    </row>
    <row r="9" spans="1:14" ht="47.25" x14ac:dyDescent="0.25">
      <c r="A9" s="13" t="s">
        <v>56</v>
      </c>
      <c r="B9" s="19"/>
    </row>
    <row r="11" spans="1:14" ht="35.1" customHeight="1" x14ac:dyDescent="0.25">
      <c r="A11" s="83" t="s">
        <v>13</v>
      </c>
      <c r="B11" s="84"/>
    </row>
    <row r="12" spans="1:14" x14ac:dyDescent="0.25">
      <c r="A12" s="26"/>
      <c r="B12" s="19" t="s">
        <v>12</v>
      </c>
    </row>
    <row r="13" spans="1:14" ht="47.25" x14ac:dyDescent="0.25">
      <c r="A13" s="32" t="s">
        <v>75</v>
      </c>
      <c r="B13" s="19" t="s">
        <v>45</v>
      </c>
    </row>
    <row r="14" spans="1:14" ht="18.95" customHeight="1" x14ac:dyDescent="0.25"/>
    <row r="15" spans="1:14" ht="15.95" customHeight="1" x14ac:dyDescent="0.25">
      <c r="A15" s="85" t="s">
        <v>14</v>
      </c>
      <c r="B15" s="86"/>
      <c r="C15" s="86"/>
      <c r="D15" s="86"/>
      <c r="E15" s="86"/>
      <c r="F15" s="86"/>
      <c r="G15" s="86"/>
      <c r="H15" s="86"/>
      <c r="I15" s="86"/>
      <c r="J15" s="86"/>
      <c r="K15" s="86"/>
      <c r="L15" s="86"/>
      <c r="M15" s="86"/>
      <c r="N15" s="86"/>
    </row>
    <row r="16" spans="1:14" ht="18" customHeight="1" x14ac:dyDescent="0.25">
      <c r="A16" s="87"/>
      <c r="B16" s="88"/>
      <c r="C16" s="88"/>
      <c r="D16" s="88"/>
      <c r="E16" s="88"/>
      <c r="F16" s="88"/>
      <c r="G16" s="88"/>
      <c r="H16" s="88"/>
      <c r="I16" s="88"/>
      <c r="J16" s="86"/>
      <c r="K16" s="88"/>
      <c r="L16" s="88"/>
      <c r="M16" s="88"/>
      <c r="N16" s="88"/>
    </row>
    <row r="17" spans="1:28" ht="46.5" customHeight="1" x14ac:dyDescent="0.25">
      <c r="A17" s="76" t="s">
        <v>51</v>
      </c>
      <c r="B17" s="79" t="s">
        <v>5</v>
      </c>
      <c r="C17" s="80"/>
      <c r="D17" s="76" t="s">
        <v>62</v>
      </c>
      <c r="E17" s="76" t="s">
        <v>92</v>
      </c>
      <c r="F17" s="95" t="s">
        <v>91</v>
      </c>
      <c r="G17" s="95"/>
      <c r="H17" s="95"/>
      <c r="I17" s="96"/>
      <c r="J17" s="97" t="s">
        <v>93</v>
      </c>
      <c r="K17" s="95" t="s">
        <v>53</v>
      </c>
      <c r="L17" s="95"/>
      <c r="M17" s="95"/>
      <c r="N17" s="89" t="s">
        <v>79</v>
      </c>
    </row>
    <row r="18" spans="1:28" ht="20.100000000000001" customHeight="1" x14ac:dyDescent="0.25">
      <c r="A18" s="77"/>
      <c r="B18" s="81"/>
      <c r="C18" s="82"/>
      <c r="D18" s="77"/>
      <c r="E18" s="77"/>
      <c r="F18" s="95"/>
      <c r="G18" s="95"/>
      <c r="H18" s="95"/>
      <c r="I18" s="96"/>
      <c r="J18" s="98"/>
      <c r="K18" s="95"/>
      <c r="L18" s="95"/>
      <c r="M18" s="95"/>
      <c r="N18" s="90"/>
    </row>
    <row r="19" spans="1:28" ht="124.15" customHeight="1" x14ac:dyDescent="0.25">
      <c r="A19" s="78"/>
      <c r="B19" s="30" t="s">
        <v>7</v>
      </c>
      <c r="C19" s="31" t="s">
        <v>6</v>
      </c>
      <c r="D19" s="78"/>
      <c r="E19" s="78"/>
      <c r="F19" s="29" t="s">
        <v>55</v>
      </c>
      <c r="G19" s="92" t="s">
        <v>52</v>
      </c>
      <c r="H19" s="93"/>
      <c r="I19" s="94"/>
      <c r="J19" s="99"/>
      <c r="K19" s="92" t="s">
        <v>115</v>
      </c>
      <c r="L19" s="93"/>
      <c r="M19" s="94"/>
      <c r="N19" s="91"/>
    </row>
    <row r="20" spans="1:28" ht="60" customHeight="1" x14ac:dyDescent="0.25">
      <c r="A20" s="19" t="s">
        <v>17</v>
      </c>
      <c r="B20" s="19" t="s">
        <v>25</v>
      </c>
      <c r="C20" s="19" t="s">
        <v>31</v>
      </c>
      <c r="D20" s="19">
        <v>100</v>
      </c>
      <c r="E20" s="19">
        <v>10</v>
      </c>
      <c r="F20" s="19" t="s">
        <v>8</v>
      </c>
      <c r="G20" s="57" t="s">
        <v>37</v>
      </c>
      <c r="H20" s="58"/>
      <c r="I20" s="59"/>
      <c r="J20" s="20">
        <v>0</v>
      </c>
      <c r="K20" s="57" t="s">
        <v>39</v>
      </c>
      <c r="L20" s="58"/>
      <c r="M20" s="59"/>
      <c r="N20" s="20">
        <v>0</v>
      </c>
    </row>
    <row r="21" spans="1:28" ht="60" customHeight="1" x14ac:dyDescent="0.25">
      <c r="A21" s="19" t="s">
        <v>18</v>
      </c>
      <c r="B21" s="19" t="s">
        <v>26</v>
      </c>
      <c r="C21" s="19" t="s">
        <v>32</v>
      </c>
      <c r="D21" s="19">
        <v>0.5</v>
      </c>
      <c r="E21" s="19">
        <v>5</v>
      </c>
      <c r="F21" s="19" t="s">
        <v>3</v>
      </c>
      <c r="G21" s="57" t="s">
        <v>38</v>
      </c>
      <c r="H21" s="58"/>
      <c r="I21" s="59"/>
      <c r="J21" s="20">
        <v>0</v>
      </c>
      <c r="K21" s="57" t="s">
        <v>40</v>
      </c>
      <c r="L21" s="58"/>
      <c r="M21" s="59"/>
      <c r="N21" s="20">
        <v>0</v>
      </c>
      <c r="P21" s="5"/>
      <c r="Q21" s="5"/>
    </row>
    <row r="22" spans="1:28" ht="65.25" customHeight="1" x14ac:dyDescent="0.25">
      <c r="A22" s="19" t="s">
        <v>19</v>
      </c>
      <c r="B22" s="19" t="s">
        <v>27</v>
      </c>
      <c r="C22" s="19" t="s">
        <v>33</v>
      </c>
      <c r="D22" s="19" t="s">
        <v>9</v>
      </c>
      <c r="E22" s="19">
        <v>25</v>
      </c>
      <c r="F22" s="19" t="s">
        <v>111</v>
      </c>
      <c r="G22" s="57" t="s">
        <v>121</v>
      </c>
      <c r="H22" s="58"/>
      <c r="I22" s="59"/>
      <c r="J22" s="20">
        <v>0</v>
      </c>
      <c r="K22" s="57" t="s">
        <v>112</v>
      </c>
      <c r="L22" s="58"/>
      <c r="M22" s="59"/>
      <c r="N22" s="20">
        <v>0</v>
      </c>
      <c r="O22" s="5"/>
    </row>
    <row r="23" spans="1:28" ht="80.25" customHeight="1" x14ac:dyDescent="0.25">
      <c r="A23" s="19" t="s">
        <v>20</v>
      </c>
      <c r="B23" s="19" t="s">
        <v>28</v>
      </c>
      <c r="C23" s="19" t="s">
        <v>34</v>
      </c>
      <c r="D23" s="19">
        <v>50</v>
      </c>
      <c r="E23" s="19">
        <v>5</v>
      </c>
      <c r="F23" s="19" t="s">
        <v>8</v>
      </c>
      <c r="G23" s="102" t="s">
        <v>113</v>
      </c>
      <c r="H23" s="103"/>
      <c r="I23" s="104"/>
      <c r="J23" s="20">
        <v>0</v>
      </c>
      <c r="K23" s="57" t="s">
        <v>114</v>
      </c>
      <c r="L23" s="58"/>
      <c r="M23" s="59"/>
      <c r="N23" s="20">
        <v>0</v>
      </c>
    </row>
    <row r="24" spans="1:28" ht="60" customHeight="1" x14ac:dyDescent="0.25">
      <c r="A24" s="19" t="s">
        <v>21</v>
      </c>
      <c r="B24" s="19" t="s">
        <v>29</v>
      </c>
      <c r="C24" s="19" t="s">
        <v>35</v>
      </c>
      <c r="D24" s="19">
        <v>3</v>
      </c>
      <c r="E24" s="19">
        <v>25</v>
      </c>
      <c r="F24" s="19" t="s">
        <v>2</v>
      </c>
      <c r="G24" s="57" t="s">
        <v>96</v>
      </c>
      <c r="H24" s="58"/>
      <c r="I24" s="59"/>
      <c r="J24" s="20">
        <v>0</v>
      </c>
      <c r="K24" s="57" t="s">
        <v>99</v>
      </c>
      <c r="L24" s="58"/>
      <c r="M24" s="59"/>
      <c r="N24" s="20">
        <v>0</v>
      </c>
    </row>
    <row r="25" spans="1:28" ht="60" customHeight="1" x14ac:dyDescent="0.25">
      <c r="A25" s="19" t="s">
        <v>22</v>
      </c>
      <c r="B25" s="19" t="s">
        <v>71</v>
      </c>
      <c r="C25" s="19" t="s">
        <v>94</v>
      </c>
      <c r="D25" s="19">
        <v>1</v>
      </c>
      <c r="E25" s="19">
        <v>10</v>
      </c>
      <c r="F25" s="19" t="s">
        <v>2</v>
      </c>
      <c r="G25" s="57" t="s">
        <v>100</v>
      </c>
      <c r="H25" s="58"/>
      <c r="I25" s="59"/>
      <c r="J25" s="20">
        <v>0</v>
      </c>
      <c r="K25" s="57" t="s">
        <v>109</v>
      </c>
      <c r="L25" s="58"/>
      <c r="M25" s="59"/>
      <c r="N25" s="20">
        <v>0</v>
      </c>
    </row>
    <row r="26" spans="1:28" ht="60" customHeight="1" x14ac:dyDescent="0.25">
      <c r="A26" s="19" t="s">
        <v>23</v>
      </c>
      <c r="B26" s="19" t="s">
        <v>72</v>
      </c>
      <c r="C26" s="19" t="s">
        <v>95</v>
      </c>
      <c r="D26" s="19">
        <v>10</v>
      </c>
      <c r="E26" s="19">
        <v>10</v>
      </c>
      <c r="F26" s="19" t="s">
        <v>10</v>
      </c>
      <c r="G26" s="57" t="s">
        <v>97</v>
      </c>
      <c r="H26" s="58"/>
      <c r="I26" s="59"/>
      <c r="J26" s="20">
        <v>0</v>
      </c>
      <c r="K26" s="102" t="s">
        <v>110</v>
      </c>
      <c r="L26" s="103"/>
      <c r="M26" s="104"/>
      <c r="N26" s="20">
        <v>0</v>
      </c>
    </row>
    <row r="27" spans="1:28" ht="60" customHeight="1" x14ac:dyDescent="0.25">
      <c r="A27" s="19" t="s">
        <v>24</v>
      </c>
      <c r="B27" s="19" t="s">
        <v>30</v>
      </c>
      <c r="C27" s="19" t="s">
        <v>36</v>
      </c>
      <c r="D27" s="19">
        <v>6</v>
      </c>
      <c r="E27" s="19">
        <v>6</v>
      </c>
      <c r="F27" s="19" t="s">
        <v>11</v>
      </c>
      <c r="G27" s="57" t="s">
        <v>98</v>
      </c>
      <c r="H27" s="58"/>
      <c r="I27" s="59"/>
      <c r="J27" s="20">
        <v>0</v>
      </c>
      <c r="K27" s="57" t="s">
        <v>101</v>
      </c>
      <c r="L27" s="58"/>
      <c r="M27" s="59"/>
      <c r="N27" s="20">
        <v>0</v>
      </c>
    </row>
    <row r="28" spans="1:28" ht="37.5" customHeight="1" x14ac:dyDescent="0.25">
      <c r="A28" s="21"/>
      <c r="B28" s="22"/>
      <c r="C28" s="23"/>
      <c r="D28" s="23"/>
      <c r="E28" s="23"/>
      <c r="F28" s="21"/>
      <c r="G28" s="68" t="s">
        <v>104</v>
      </c>
      <c r="H28" s="68"/>
      <c r="I28" s="68"/>
      <c r="J28" s="66">
        <f>SUM(J20:J27)</f>
        <v>0</v>
      </c>
      <c r="K28" s="70" t="s">
        <v>49</v>
      </c>
      <c r="L28" s="71"/>
      <c r="M28" s="72"/>
      <c r="N28" s="66">
        <f>SUM(N20:N27)</f>
        <v>0</v>
      </c>
    </row>
    <row r="29" spans="1:28" ht="24.75" customHeight="1" x14ac:dyDescent="0.25">
      <c r="A29" s="18"/>
      <c r="B29" s="18"/>
      <c r="C29" s="24"/>
      <c r="D29" s="24"/>
      <c r="E29" s="24"/>
      <c r="F29" s="25" t="s">
        <v>45</v>
      </c>
      <c r="G29" s="69"/>
      <c r="H29" s="69"/>
      <c r="I29" s="69"/>
      <c r="J29" s="67"/>
      <c r="K29" s="73"/>
      <c r="L29" s="74"/>
      <c r="M29" s="75"/>
      <c r="N29" s="67"/>
    </row>
    <row r="30" spans="1:28" ht="16.5" customHeight="1" x14ac:dyDescent="0.25">
      <c r="A30" s="60"/>
      <c r="B30" s="61"/>
      <c r="C30" s="61"/>
      <c r="D30" s="61"/>
      <c r="E30" s="61"/>
      <c r="F30" s="61"/>
      <c r="G30" s="61"/>
      <c r="H30" s="61"/>
      <c r="I30" s="61"/>
      <c r="J30" s="61"/>
      <c r="K30" s="61"/>
      <c r="L30" s="61"/>
      <c r="M30" s="61"/>
      <c r="N30" s="62"/>
      <c r="O30" s="16"/>
    </row>
    <row r="31" spans="1:28" s="28" customFormat="1" ht="30" customHeight="1" x14ac:dyDescent="0.25">
      <c r="A31" s="55" t="s">
        <v>105</v>
      </c>
      <c r="B31" s="56"/>
      <c r="C31" s="56"/>
      <c r="D31" s="56"/>
      <c r="E31" s="56"/>
      <c r="F31" s="56"/>
      <c r="G31" s="56"/>
      <c r="H31" s="56"/>
      <c r="I31" s="56"/>
      <c r="J31" s="27">
        <f>SUM(J32:J37)</f>
        <v>0</v>
      </c>
      <c r="Z31"/>
      <c r="AA31"/>
      <c r="AB31"/>
    </row>
    <row r="32" spans="1:28" ht="21.75" customHeight="1" x14ac:dyDescent="0.25">
      <c r="A32" s="63" t="s">
        <v>63</v>
      </c>
      <c r="B32" s="64"/>
      <c r="C32" s="64"/>
      <c r="D32" s="64"/>
      <c r="E32" s="64"/>
      <c r="F32" s="64"/>
      <c r="G32" s="64"/>
      <c r="H32" s="64"/>
      <c r="I32" s="65"/>
      <c r="J32" s="20">
        <v>0</v>
      </c>
    </row>
    <row r="33" spans="1:10" ht="19.5" customHeight="1" x14ac:dyDescent="0.25">
      <c r="A33" s="49" t="s">
        <v>66</v>
      </c>
      <c r="B33" s="49"/>
      <c r="C33" s="49"/>
      <c r="D33" s="49"/>
      <c r="E33" s="49"/>
      <c r="F33" s="49"/>
      <c r="G33" s="49"/>
      <c r="H33" s="49"/>
      <c r="I33" s="50"/>
      <c r="J33" s="20">
        <v>0</v>
      </c>
    </row>
    <row r="34" spans="1:10" ht="21.75" customHeight="1" x14ac:dyDescent="0.25">
      <c r="A34" s="49" t="s">
        <v>65</v>
      </c>
      <c r="B34" s="49"/>
      <c r="C34" s="49"/>
      <c r="D34" s="49"/>
      <c r="E34" s="49"/>
      <c r="F34" s="49"/>
      <c r="G34" s="49"/>
      <c r="H34" s="49"/>
      <c r="I34" s="50"/>
      <c r="J34" s="20">
        <v>0</v>
      </c>
    </row>
    <row r="35" spans="1:10" ht="21" customHeight="1" x14ac:dyDescent="0.25">
      <c r="A35" s="49" t="s">
        <v>67</v>
      </c>
      <c r="B35" s="49"/>
      <c r="C35" s="49"/>
      <c r="D35" s="49"/>
      <c r="E35" s="49"/>
      <c r="F35" s="49"/>
      <c r="G35" s="49"/>
      <c r="H35" s="49"/>
      <c r="I35" s="50"/>
      <c r="J35" s="20">
        <v>0</v>
      </c>
    </row>
    <row r="36" spans="1:10" ht="22.5" customHeight="1" x14ac:dyDescent="0.25">
      <c r="A36" s="51" t="s">
        <v>64</v>
      </c>
      <c r="B36" s="51"/>
      <c r="C36" s="51"/>
      <c r="D36" s="51"/>
      <c r="E36" s="51"/>
      <c r="F36" s="51"/>
      <c r="G36" s="51"/>
      <c r="H36" s="51"/>
      <c r="I36" s="52"/>
      <c r="J36" s="20">
        <v>0</v>
      </c>
    </row>
    <row r="37" spans="1:10" ht="84" customHeight="1" x14ac:dyDescent="0.25">
      <c r="A37" s="105" t="s">
        <v>108</v>
      </c>
      <c r="B37" s="105"/>
      <c r="C37" s="105"/>
      <c r="D37" s="105"/>
      <c r="E37" s="105"/>
      <c r="F37" s="105"/>
      <c r="G37" s="105"/>
      <c r="H37" s="105"/>
      <c r="I37" s="106"/>
      <c r="J37" s="20">
        <v>0</v>
      </c>
    </row>
    <row r="38" spans="1:10" ht="35.25" customHeight="1" x14ac:dyDescent="0.25">
      <c r="A38" s="48" t="s">
        <v>107</v>
      </c>
      <c r="B38" s="48"/>
    </row>
    <row r="39" spans="1:10" ht="26.25" x14ac:dyDescent="0.4">
      <c r="A39" s="15" t="s">
        <v>69</v>
      </c>
      <c r="E39" s="17"/>
      <c r="F39" s="17"/>
      <c r="G39" s="17"/>
      <c r="H39" s="17"/>
    </row>
    <row r="40" spans="1:10" x14ac:dyDescent="0.25">
      <c r="A40" s="1"/>
      <c r="E40" s="17"/>
      <c r="F40" s="17"/>
      <c r="G40" s="17"/>
      <c r="H40" s="17"/>
    </row>
    <row r="41" spans="1:10" x14ac:dyDescent="0.25">
      <c r="A41" s="1" t="s">
        <v>16</v>
      </c>
      <c r="B41" s="1"/>
      <c r="E41" s="17"/>
      <c r="F41" s="17"/>
      <c r="G41" s="17"/>
      <c r="H41" s="17"/>
    </row>
    <row r="42" spans="1:10" x14ac:dyDescent="0.25">
      <c r="A42" s="1"/>
      <c r="B42" s="1"/>
      <c r="C42" s="1"/>
      <c r="E42" s="17"/>
      <c r="F42" s="17"/>
      <c r="G42" s="17"/>
      <c r="H42" s="17"/>
    </row>
    <row r="43" spans="1:10" x14ac:dyDescent="0.25">
      <c r="A43" s="1"/>
      <c r="B43" s="1"/>
      <c r="E43" s="17"/>
      <c r="F43" s="17"/>
      <c r="G43" s="17"/>
      <c r="H43" s="17"/>
    </row>
    <row r="44" spans="1:10" x14ac:dyDescent="0.25">
      <c r="A44" s="1"/>
      <c r="B44" s="1"/>
      <c r="C44" s="1"/>
      <c r="D44" s="1"/>
      <c r="E44" s="9"/>
      <c r="F44" s="17"/>
      <c r="G44" s="17"/>
      <c r="H44" s="17"/>
    </row>
    <row r="45" spans="1:10" x14ac:dyDescent="0.25">
      <c r="E45" s="17"/>
      <c r="F45" s="17"/>
      <c r="G45" s="17"/>
      <c r="H45" s="17"/>
    </row>
    <row r="46" spans="1:10" ht="16.5" thickBot="1" x14ac:dyDescent="0.3">
      <c r="A46" s="37"/>
      <c r="B46" s="37"/>
      <c r="C46" s="37"/>
      <c r="E46" s="17"/>
      <c r="F46" s="17"/>
      <c r="G46" s="17"/>
      <c r="H46" s="17"/>
    </row>
    <row r="47" spans="1:10" ht="16.5" thickTop="1" x14ac:dyDescent="0.25">
      <c r="A47" s="3" t="s">
        <v>15</v>
      </c>
      <c r="B47" s="3"/>
      <c r="C47" t="s">
        <v>46</v>
      </c>
      <c r="E47" s="17"/>
      <c r="F47" s="17"/>
    </row>
    <row r="48" spans="1:10" x14ac:dyDescent="0.25">
      <c r="A48" s="9"/>
      <c r="B48" s="9"/>
      <c r="E48" s="17"/>
      <c r="F48" s="17"/>
    </row>
    <row r="49" spans="1:6" x14ac:dyDescent="0.25">
      <c r="A49" s="9"/>
      <c r="B49" s="9"/>
      <c r="E49" s="17"/>
      <c r="F49" s="17"/>
    </row>
    <row r="51" spans="1:6" ht="16.5" thickBot="1" x14ac:dyDescent="0.3">
      <c r="A51" s="37"/>
      <c r="B51" s="37"/>
      <c r="C51" s="37"/>
    </row>
    <row r="52" spans="1:6" ht="16.5" thickTop="1" x14ac:dyDescent="0.25">
      <c r="A52" s="3" t="s">
        <v>4</v>
      </c>
      <c r="B52" s="3"/>
      <c r="C52" t="s">
        <v>46</v>
      </c>
    </row>
    <row r="55" spans="1:6" x14ac:dyDescent="0.25">
      <c r="A55" s="1" t="s">
        <v>48</v>
      </c>
      <c r="B55" s="1"/>
      <c r="C55" s="1"/>
    </row>
    <row r="57" spans="1:6" x14ac:dyDescent="0.25">
      <c r="A57" t="s">
        <v>57</v>
      </c>
    </row>
    <row r="58" spans="1:6" x14ac:dyDescent="0.25">
      <c r="A58" t="s">
        <v>58</v>
      </c>
    </row>
    <row r="59" spans="1:6" x14ac:dyDescent="0.25">
      <c r="A59" s="10" t="s">
        <v>41</v>
      </c>
    </row>
    <row r="60" spans="1:6" x14ac:dyDescent="0.25">
      <c r="A60" s="10" t="s">
        <v>42</v>
      </c>
    </row>
    <row r="61" spans="1:6" x14ac:dyDescent="0.25">
      <c r="A61" s="12" t="s">
        <v>60</v>
      </c>
    </row>
    <row r="62" spans="1:6" x14ac:dyDescent="0.25">
      <c r="A62" t="s">
        <v>59</v>
      </c>
    </row>
    <row r="63" spans="1:6" x14ac:dyDescent="0.25">
      <c r="A63" t="s">
        <v>43</v>
      </c>
    </row>
    <row r="64" spans="1:6" x14ac:dyDescent="0.25">
      <c r="A64" t="s">
        <v>47</v>
      </c>
    </row>
    <row r="65" spans="1:1" x14ac:dyDescent="0.25">
      <c r="A65" t="s">
        <v>47</v>
      </c>
    </row>
    <row r="67" spans="1:1" ht="18.75" x14ac:dyDescent="0.3">
      <c r="A67" s="8" t="s">
        <v>45</v>
      </c>
    </row>
  </sheetData>
  <mergeCells count="45">
    <mergeCell ref="A36:I36"/>
    <mergeCell ref="A37:I37"/>
    <mergeCell ref="K17:M18"/>
    <mergeCell ref="N17:N19"/>
    <mergeCell ref="J17:J19"/>
    <mergeCell ref="A30:N30"/>
    <mergeCell ref="A31:I31"/>
    <mergeCell ref="A32:I32"/>
    <mergeCell ref="A33:I33"/>
    <mergeCell ref="A34:I34"/>
    <mergeCell ref="A35:I35"/>
    <mergeCell ref="G27:I27"/>
    <mergeCell ref="K27:M27"/>
    <mergeCell ref="G28:I29"/>
    <mergeCell ref="J28:J29"/>
    <mergeCell ref="K28:M29"/>
    <mergeCell ref="N28:N29"/>
    <mergeCell ref="G24:I24"/>
    <mergeCell ref="K24:M24"/>
    <mergeCell ref="G25:I25"/>
    <mergeCell ref="K25:M25"/>
    <mergeCell ref="G26:I26"/>
    <mergeCell ref="K26:M26"/>
    <mergeCell ref="E5:F5"/>
    <mergeCell ref="E6:F6"/>
    <mergeCell ref="A11:B11"/>
    <mergeCell ref="A15:N16"/>
    <mergeCell ref="A3:M3"/>
    <mergeCell ref="E7:F7"/>
    <mergeCell ref="A38:B38"/>
    <mergeCell ref="G19:I19"/>
    <mergeCell ref="K19:M19"/>
    <mergeCell ref="G20:I20"/>
    <mergeCell ref="K20:M20"/>
    <mergeCell ref="A17:A19"/>
    <mergeCell ref="B17:C18"/>
    <mergeCell ref="D17:D19"/>
    <mergeCell ref="E17:E19"/>
    <mergeCell ref="F17:I18"/>
    <mergeCell ref="G21:I21"/>
    <mergeCell ref="K21:M21"/>
    <mergeCell ref="G22:I22"/>
    <mergeCell ref="K22:M22"/>
    <mergeCell ref="G23:I23"/>
    <mergeCell ref="K23:M23"/>
  </mergeCells>
  <conditionalFormatting sqref="J31">
    <cfRule type="cellIs" dxfId="0" priority="1" operator="notEqual">
      <formula>$J$28</formula>
    </cfRule>
  </conditionalFormatting>
  <dataValidations count="1">
    <dataValidation type="list" allowBlank="1" showInputMessage="1" showErrorMessage="1" sqref="B9" xr:uid="{D0254BED-C0DB-451A-A570-29663324A038}">
      <formula1>"Status Quo, Revision to Previous Joint Plan, New Joint Plan"</formula1>
    </dataValidation>
  </dataValidations>
  <pageMargins left="0.7" right="0.7" top="0.75" bottom="0.75" header="0.3" footer="0.3"/>
  <pageSetup paperSize="5"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BE338C2-F6DA-45FC-AF3B-803A8E28E020}">
          <x14:formula1>
            <xm:f>'SD and FN Numbers'!$A$2:$A$61</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CFD9B-E2A3-4585-AA1B-7E9823E1A11D}">
  <dimension ref="A1:S25"/>
  <sheetViews>
    <sheetView zoomScale="140" zoomScaleNormal="140" workbookViewId="0">
      <selection activeCell="A25" sqref="A25:J25"/>
    </sheetView>
  </sheetViews>
  <sheetFormatPr defaultRowHeight="15.75" x14ac:dyDescent="0.25"/>
  <sheetData>
    <row r="1" spans="1:12" ht="41.25" customHeight="1" x14ac:dyDescent="0.25">
      <c r="A1" s="110" t="s">
        <v>389</v>
      </c>
      <c r="B1" s="110"/>
      <c r="C1" s="110"/>
      <c r="D1" s="110"/>
      <c r="E1" s="110"/>
      <c r="F1" s="110"/>
      <c r="G1" s="110"/>
      <c r="H1" s="110"/>
      <c r="I1" s="110"/>
      <c r="J1" s="33"/>
      <c r="L1" t="s">
        <v>45</v>
      </c>
    </row>
    <row r="2" spans="1:12" ht="15.6" customHeight="1" x14ac:dyDescent="0.25">
      <c r="A2" s="113" t="s">
        <v>82</v>
      </c>
      <c r="B2" s="113"/>
      <c r="C2" s="113"/>
      <c r="D2" s="113"/>
      <c r="E2" s="113"/>
      <c r="F2" s="113"/>
      <c r="G2" s="113"/>
      <c r="H2" s="113"/>
      <c r="I2" s="113"/>
      <c r="J2" s="113"/>
    </row>
    <row r="3" spans="1:12" ht="66" customHeight="1" x14ac:dyDescent="0.25">
      <c r="A3" s="115" t="s">
        <v>116</v>
      </c>
      <c r="B3" s="112"/>
      <c r="C3" s="112"/>
      <c r="D3" s="112"/>
      <c r="E3" s="112"/>
      <c r="F3" s="112"/>
      <c r="G3" s="112"/>
      <c r="H3" s="112"/>
      <c r="I3" s="112"/>
      <c r="J3" s="112"/>
      <c r="L3" t="s">
        <v>45</v>
      </c>
    </row>
    <row r="4" spans="1:12" ht="66.599999999999994" customHeight="1" x14ac:dyDescent="0.25">
      <c r="A4" s="116" t="s">
        <v>83</v>
      </c>
      <c r="B4" s="112"/>
      <c r="C4" s="112"/>
      <c r="D4" s="112"/>
      <c r="E4" s="112"/>
      <c r="F4" s="112"/>
      <c r="G4" s="112"/>
      <c r="H4" s="112"/>
      <c r="I4" s="112"/>
      <c r="J4" s="112"/>
      <c r="L4" s="39" t="s">
        <v>45</v>
      </c>
    </row>
    <row r="5" spans="1:12" ht="51" customHeight="1" x14ac:dyDescent="0.25">
      <c r="A5" s="115" t="s">
        <v>117</v>
      </c>
      <c r="B5" s="112"/>
      <c r="C5" s="112"/>
      <c r="D5" s="112"/>
      <c r="E5" s="112"/>
      <c r="F5" s="112"/>
      <c r="G5" s="112"/>
      <c r="H5" s="112"/>
      <c r="I5" s="112"/>
      <c r="J5" s="112"/>
      <c r="L5" t="s">
        <v>45</v>
      </c>
    </row>
    <row r="6" spans="1:12" ht="15.75" customHeight="1" x14ac:dyDescent="0.25">
      <c r="A6" s="113" t="s">
        <v>73</v>
      </c>
      <c r="B6" s="113"/>
      <c r="C6" s="113"/>
      <c r="D6" s="113"/>
      <c r="E6" s="113"/>
      <c r="F6" s="113"/>
      <c r="G6" s="113"/>
      <c r="H6" s="113"/>
      <c r="I6" s="113"/>
      <c r="J6" s="113"/>
    </row>
    <row r="7" spans="1:12" ht="18.75" customHeight="1" x14ac:dyDescent="0.25">
      <c r="A7" s="38" t="s">
        <v>390</v>
      </c>
      <c r="B7" s="38"/>
      <c r="C7" s="38"/>
      <c r="D7" s="38"/>
      <c r="E7" s="38"/>
      <c r="F7" s="38"/>
      <c r="G7" s="38"/>
      <c r="H7" s="38"/>
      <c r="I7" s="38"/>
      <c r="J7" s="38"/>
      <c r="L7" t="s">
        <v>45</v>
      </c>
    </row>
    <row r="8" spans="1:12" ht="34.5" customHeight="1" x14ac:dyDescent="0.25">
      <c r="A8" s="108" t="s">
        <v>391</v>
      </c>
      <c r="B8" s="117"/>
      <c r="C8" s="117"/>
      <c r="D8" s="117"/>
      <c r="E8" s="117"/>
      <c r="F8" s="117"/>
      <c r="G8" s="117"/>
      <c r="H8" s="117"/>
      <c r="I8" s="117"/>
      <c r="J8" s="117"/>
      <c r="L8" t="s">
        <v>45</v>
      </c>
    </row>
    <row r="9" spans="1:12" ht="198" customHeight="1" x14ac:dyDescent="0.25">
      <c r="A9" s="108" t="s">
        <v>388</v>
      </c>
      <c r="B9" s="117"/>
      <c r="C9" s="117"/>
      <c r="D9" s="117"/>
      <c r="E9" s="117"/>
      <c r="F9" s="117"/>
      <c r="G9" s="117"/>
      <c r="H9" s="117"/>
      <c r="I9" s="117"/>
      <c r="J9" s="117"/>
      <c r="L9" t="s">
        <v>45</v>
      </c>
    </row>
    <row r="10" spans="1:12" ht="15.75" customHeight="1" x14ac:dyDescent="0.25">
      <c r="A10" s="113" t="s">
        <v>118</v>
      </c>
      <c r="B10" s="113"/>
      <c r="C10" s="113"/>
      <c r="D10" s="113"/>
      <c r="E10" s="113"/>
      <c r="F10" s="113"/>
      <c r="G10" s="113"/>
      <c r="H10" s="113"/>
      <c r="I10" s="113"/>
      <c r="J10" s="113"/>
      <c r="L10" t="s">
        <v>45</v>
      </c>
    </row>
    <row r="11" spans="1:12" ht="33" customHeight="1" x14ac:dyDescent="0.25">
      <c r="A11" s="111" t="s">
        <v>84</v>
      </c>
      <c r="B11" s="112"/>
      <c r="C11" s="112"/>
      <c r="D11" s="112"/>
      <c r="E11" s="112"/>
      <c r="F11" s="112"/>
      <c r="G11" s="112"/>
      <c r="H11" s="112"/>
      <c r="I11" s="112"/>
      <c r="J11" s="112"/>
      <c r="L11" t="s">
        <v>45</v>
      </c>
    </row>
    <row r="12" spans="1:12" ht="48.75" customHeight="1" x14ac:dyDescent="0.25">
      <c r="A12" s="107" t="s">
        <v>102</v>
      </c>
      <c r="B12" s="107"/>
      <c r="C12" s="107"/>
      <c r="D12" s="107"/>
      <c r="E12" s="107"/>
      <c r="F12" s="107"/>
      <c r="G12" s="107"/>
      <c r="H12" s="107"/>
      <c r="I12" s="107"/>
      <c r="J12" s="107"/>
    </row>
    <row r="13" spans="1:12" ht="37.5" customHeight="1" x14ac:dyDescent="0.25">
      <c r="A13" s="109" t="s">
        <v>81</v>
      </c>
      <c r="B13" s="109"/>
      <c r="C13" s="109"/>
      <c r="D13" s="109"/>
      <c r="E13" s="109"/>
      <c r="F13" s="109"/>
      <c r="G13" s="109"/>
      <c r="H13" s="109"/>
      <c r="I13" s="109"/>
      <c r="J13" s="109"/>
    </row>
    <row r="14" spans="1:12" ht="48.75" customHeight="1" x14ac:dyDescent="0.25">
      <c r="A14" s="109" t="s">
        <v>80</v>
      </c>
      <c r="B14" s="109"/>
      <c r="C14" s="109"/>
      <c r="D14" s="109"/>
      <c r="E14" s="109"/>
      <c r="F14" s="109"/>
      <c r="G14" s="109"/>
      <c r="H14" s="109"/>
      <c r="I14" s="109"/>
      <c r="J14" s="109"/>
    </row>
    <row r="15" spans="1:12" ht="22.5" customHeight="1" x14ac:dyDescent="0.25">
      <c r="A15" s="118" t="s">
        <v>76</v>
      </c>
      <c r="B15" s="118"/>
      <c r="C15" s="118"/>
      <c r="D15" s="118"/>
      <c r="E15" s="118"/>
      <c r="F15" s="118"/>
      <c r="G15" s="118"/>
      <c r="H15" s="118"/>
      <c r="I15" s="118"/>
      <c r="J15" s="118"/>
    </row>
    <row r="16" spans="1:12" ht="34.5" customHeight="1" x14ac:dyDescent="0.25">
      <c r="A16" s="112" t="s">
        <v>74</v>
      </c>
      <c r="B16" s="112"/>
      <c r="C16" s="112"/>
      <c r="D16" s="112"/>
      <c r="E16" s="112"/>
      <c r="F16" s="112"/>
      <c r="G16" s="112"/>
      <c r="H16" s="112"/>
      <c r="I16" s="112"/>
      <c r="J16" s="112"/>
    </row>
    <row r="17" spans="1:19" ht="20.25" customHeight="1" x14ac:dyDescent="0.25">
      <c r="A17" s="107" t="s">
        <v>85</v>
      </c>
      <c r="B17" s="107"/>
      <c r="C17" s="107"/>
      <c r="D17" s="107"/>
      <c r="E17" s="107"/>
      <c r="F17" s="107"/>
      <c r="G17" s="107"/>
      <c r="H17" s="107"/>
      <c r="I17" s="107"/>
      <c r="J17" s="107"/>
    </row>
    <row r="18" spans="1:19" s="36" customFormat="1" ht="19.5" customHeight="1" x14ac:dyDescent="0.25">
      <c r="A18" s="114" t="s">
        <v>86</v>
      </c>
      <c r="B18" s="109"/>
      <c r="C18" s="109"/>
      <c r="D18" s="109"/>
      <c r="E18" s="109"/>
      <c r="F18" s="109"/>
      <c r="G18" s="109"/>
      <c r="H18" s="109"/>
      <c r="I18" s="109"/>
      <c r="J18" s="109"/>
    </row>
    <row r="19" spans="1:19" ht="63" customHeight="1" x14ac:dyDescent="0.25">
      <c r="A19" s="114" t="s">
        <v>87</v>
      </c>
      <c r="B19" s="109"/>
      <c r="C19" s="109"/>
      <c r="D19" s="109"/>
      <c r="E19" s="109"/>
      <c r="F19" s="109"/>
      <c r="G19" s="109"/>
      <c r="H19" s="109"/>
      <c r="I19" s="109"/>
      <c r="J19" s="109"/>
    </row>
    <row r="20" spans="1:19" ht="19.5" customHeight="1" x14ac:dyDescent="0.25">
      <c r="A20" s="119" t="s">
        <v>77</v>
      </c>
      <c r="B20" s="119"/>
      <c r="C20" s="119"/>
      <c r="D20" s="119"/>
      <c r="E20" s="119"/>
      <c r="F20" s="119"/>
      <c r="G20" s="119"/>
      <c r="H20" s="119"/>
      <c r="I20" s="119"/>
      <c r="J20" s="119"/>
      <c r="L20" s="5"/>
      <c r="M20" s="5"/>
      <c r="N20" s="5"/>
      <c r="O20" s="5"/>
      <c r="P20" s="5"/>
      <c r="Q20" s="5"/>
      <c r="R20" s="5"/>
      <c r="S20" s="5"/>
    </row>
    <row r="21" spans="1:19" ht="79.5" customHeight="1" x14ac:dyDescent="0.25">
      <c r="A21" s="120" t="s">
        <v>119</v>
      </c>
      <c r="B21" s="109"/>
      <c r="C21" s="109"/>
      <c r="D21" s="109"/>
      <c r="E21" s="109"/>
      <c r="F21" s="109"/>
      <c r="G21" s="109"/>
      <c r="H21" s="109"/>
      <c r="I21" s="109"/>
      <c r="J21" s="109"/>
      <c r="L21" t="s">
        <v>45</v>
      </c>
    </row>
    <row r="22" spans="1:19" ht="36" customHeight="1" x14ac:dyDescent="0.25">
      <c r="A22" s="107" t="s">
        <v>88</v>
      </c>
      <c r="B22" s="107"/>
      <c r="C22" s="107"/>
      <c r="D22" s="107"/>
      <c r="E22" s="107"/>
      <c r="F22" s="107"/>
      <c r="G22" s="107"/>
      <c r="H22" s="107"/>
      <c r="I22" s="107"/>
      <c r="J22" s="107"/>
    </row>
    <row r="23" spans="1:19" ht="96.75" customHeight="1" x14ac:dyDescent="0.25">
      <c r="A23" s="114" t="s">
        <v>89</v>
      </c>
      <c r="B23" s="109"/>
      <c r="C23" s="109"/>
      <c r="D23" s="109"/>
      <c r="E23" s="109"/>
      <c r="F23" s="109"/>
      <c r="G23" s="109"/>
      <c r="H23" s="109"/>
      <c r="I23" s="109"/>
      <c r="J23" s="109"/>
    </row>
    <row r="24" spans="1:19" ht="15.75" customHeight="1" x14ac:dyDescent="0.25">
      <c r="A24" s="107" t="s">
        <v>120</v>
      </c>
      <c r="B24" s="107"/>
      <c r="C24" s="107"/>
      <c r="D24" s="107"/>
      <c r="E24" s="107"/>
      <c r="F24" s="107"/>
      <c r="G24" s="107"/>
      <c r="H24" s="107"/>
      <c r="I24" s="107"/>
      <c r="J24" s="107"/>
    </row>
    <row r="25" spans="1:19" ht="51" customHeight="1" x14ac:dyDescent="0.25">
      <c r="A25" s="108" t="s">
        <v>90</v>
      </c>
      <c r="B25" s="109"/>
      <c r="C25" s="109"/>
      <c r="D25" s="109"/>
      <c r="E25" s="109"/>
      <c r="F25" s="109"/>
      <c r="G25" s="109"/>
      <c r="H25" s="109"/>
      <c r="I25" s="109"/>
      <c r="J25" s="109"/>
    </row>
  </sheetData>
  <mergeCells count="24">
    <mergeCell ref="A8:J8"/>
    <mergeCell ref="A9:J9"/>
    <mergeCell ref="A15:J15"/>
    <mergeCell ref="A20:J20"/>
    <mergeCell ref="A21:J21"/>
    <mergeCell ref="A19:J19"/>
    <mergeCell ref="A16:J16"/>
    <mergeCell ref="A18:J18"/>
    <mergeCell ref="A24:J24"/>
    <mergeCell ref="A25:J25"/>
    <mergeCell ref="A1:I1"/>
    <mergeCell ref="A11:J11"/>
    <mergeCell ref="A12:J12"/>
    <mergeCell ref="A13:J13"/>
    <mergeCell ref="A14:J14"/>
    <mergeCell ref="A6:J6"/>
    <mergeCell ref="A10:J10"/>
    <mergeCell ref="A22:J22"/>
    <mergeCell ref="A23:J23"/>
    <mergeCell ref="A2:J2"/>
    <mergeCell ref="A3:J3"/>
    <mergeCell ref="A4:J4"/>
    <mergeCell ref="A5:J5"/>
    <mergeCell ref="A17:J17"/>
  </mergeCells>
  <pageMargins left="0.25" right="0.25"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C9A8-2B6B-4127-A1F0-2893655F44A2}">
  <dimension ref="A1:E203"/>
  <sheetViews>
    <sheetView workbookViewId="0">
      <selection activeCell="B58" sqref="B58"/>
    </sheetView>
  </sheetViews>
  <sheetFormatPr defaultRowHeight="15.75" x14ac:dyDescent="0.25"/>
  <cols>
    <col min="1" max="1" width="2.875" bestFit="1" customWidth="1"/>
    <col min="2" max="2" width="14" customWidth="1"/>
    <col min="4" max="4" width="14.25" customWidth="1"/>
    <col min="5" max="5" width="12.25" customWidth="1"/>
  </cols>
  <sheetData>
    <row r="1" spans="1:5" x14ac:dyDescent="0.25">
      <c r="A1" s="40" t="s">
        <v>122</v>
      </c>
      <c r="B1" s="41" t="s">
        <v>123</v>
      </c>
      <c r="D1" t="s">
        <v>124</v>
      </c>
      <c r="E1" t="s">
        <v>125</v>
      </c>
    </row>
    <row r="2" spans="1:5" ht="31.5" x14ac:dyDescent="0.25">
      <c r="A2" s="42">
        <v>5</v>
      </c>
      <c r="B2" s="43" t="s">
        <v>328</v>
      </c>
      <c r="D2">
        <v>501</v>
      </c>
      <c r="E2" t="s">
        <v>175</v>
      </c>
    </row>
    <row r="3" spans="1:5" x14ac:dyDescent="0.25">
      <c r="A3" s="44">
        <v>6</v>
      </c>
      <c r="B3" s="45" t="s">
        <v>329</v>
      </c>
      <c r="D3">
        <v>502</v>
      </c>
      <c r="E3" t="s">
        <v>302</v>
      </c>
    </row>
    <row r="4" spans="1:5" x14ac:dyDescent="0.25">
      <c r="A4" s="42">
        <v>8</v>
      </c>
      <c r="B4" s="43" t="s">
        <v>330</v>
      </c>
      <c r="D4">
        <v>504</v>
      </c>
      <c r="E4" t="s">
        <v>303</v>
      </c>
    </row>
    <row r="5" spans="1:5" x14ac:dyDescent="0.25">
      <c r="A5" s="44">
        <v>10</v>
      </c>
      <c r="B5" s="45" t="s">
        <v>331</v>
      </c>
      <c r="D5">
        <v>530</v>
      </c>
      <c r="E5" t="s">
        <v>176</v>
      </c>
    </row>
    <row r="6" spans="1:5" x14ac:dyDescent="0.25">
      <c r="A6" s="42">
        <v>19</v>
      </c>
      <c r="B6" s="43" t="s">
        <v>332</v>
      </c>
      <c r="D6">
        <v>531</v>
      </c>
      <c r="E6" t="s">
        <v>177</v>
      </c>
    </row>
    <row r="7" spans="1:5" ht="31.5" x14ac:dyDescent="0.25">
      <c r="A7" s="44">
        <v>20</v>
      </c>
      <c r="B7" s="45" t="s">
        <v>333</v>
      </c>
      <c r="D7">
        <v>532</v>
      </c>
      <c r="E7" t="s">
        <v>127</v>
      </c>
    </row>
    <row r="8" spans="1:5" x14ac:dyDescent="0.25">
      <c r="A8" s="42">
        <v>22</v>
      </c>
      <c r="B8" s="43" t="s">
        <v>334</v>
      </c>
      <c r="D8">
        <v>533</v>
      </c>
      <c r="E8" t="s">
        <v>178</v>
      </c>
    </row>
    <row r="9" spans="1:5" ht="31.5" x14ac:dyDescent="0.25">
      <c r="A9" s="44">
        <v>23</v>
      </c>
      <c r="B9" s="45" t="s">
        <v>335</v>
      </c>
      <c r="D9">
        <v>534</v>
      </c>
      <c r="E9" t="s">
        <v>128</v>
      </c>
    </row>
    <row r="10" spans="1:5" ht="31.5" x14ac:dyDescent="0.25">
      <c r="A10" s="42">
        <v>27</v>
      </c>
      <c r="B10" s="43" t="s">
        <v>336</v>
      </c>
      <c r="D10">
        <v>535</v>
      </c>
      <c r="E10" t="s">
        <v>155</v>
      </c>
    </row>
    <row r="11" spans="1:5" x14ac:dyDescent="0.25">
      <c r="A11" s="44">
        <v>28</v>
      </c>
      <c r="B11" s="45" t="s">
        <v>337</v>
      </c>
      <c r="D11">
        <v>536</v>
      </c>
      <c r="E11" t="s">
        <v>179</v>
      </c>
    </row>
    <row r="12" spans="1:5" x14ac:dyDescent="0.25">
      <c r="A12" s="42">
        <v>33</v>
      </c>
      <c r="B12" s="43" t="s">
        <v>338</v>
      </c>
      <c r="D12">
        <v>537</v>
      </c>
      <c r="E12" t="s">
        <v>129</v>
      </c>
    </row>
    <row r="13" spans="1:5" x14ac:dyDescent="0.25">
      <c r="A13" s="44">
        <v>34</v>
      </c>
      <c r="B13" s="45" t="s">
        <v>339</v>
      </c>
      <c r="D13">
        <v>538</v>
      </c>
      <c r="E13" t="s">
        <v>180</v>
      </c>
    </row>
    <row r="14" spans="1:5" x14ac:dyDescent="0.25">
      <c r="A14" s="42">
        <v>35</v>
      </c>
      <c r="B14" s="43" t="s">
        <v>340</v>
      </c>
      <c r="D14">
        <v>539</v>
      </c>
      <c r="E14" t="s">
        <v>181</v>
      </c>
    </row>
    <row r="15" spans="1:5" x14ac:dyDescent="0.25">
      <c r="A15" s="44">
        <v>36</v>
      </c>
      <c r="B15" s="45" t="s">
        <v>341</v>
      </c>
      <c r="D15">
        <v>540</v>
      </c>
      <c r="E15" t="s">
        <v>304</v>
      </c>
    </row>
    <row r="16" spans="1:5" x14ac:dyDescent="0.25">
      <c r="A16" s="42">
        <v>37</v>
      </c>
      <c r="B16" s="43" t="s">
        <v>342</v>
      </c>
      <c r="D16">
        <v>541</v>
      </c>
      <c r="E16" t="s">
        <v>151</v>
      </c>
    </row>
    <row r="17" spans="1:5" x14ac:dyDescent="0.25">
      <c r="A17" s="44">
        <v>38</v>
      </c>
      <c r="B17" s="45" t="s">
        <v>343</v>
      </c>
      <c r="D17">
        <v>542</v>
      </c>
      <c r="E17" t="s">
        <v>182</v>
      </c>
    </row>
    <row r="18" spans="1:5" x14ac:dyDescent="0.25">
      <c r="A18" s="42">
        <v>39</v>
      </c>
      <c r="B18" s="43" t="s">
        <v>344</v>
      </c>
      <c r="D18">
        <v>543</v>
      </c>
      <c r="E18" t="s">
        <v>183</v>
      </c>
    </row>
    <row r="19" spans="1:5" ht="31.5" x14ac:dyDescent="0.25">
      <c r="A19" s="44">
        <v>40</v>
      </c>
      <c r="B19" s="45" t="s">
        <v>345</v>
      </c>
      <c r="D19">
        <v>544</v>
      </c>
      <c r="E19" t="s">
        <v>184</v>
      </c>
    </row>
    <row r="20" spans="1:5" x14ac:dyDescent="0.25">
      <c r="A20" s="42">
        <v>41</v>
      </c>
      <c r="B20" s="43" t="s">
        <v>346</v>
      </c>
      <c r="D20">
        <v>545</v>
      </c>
      <c r="E20" t="s">
        <v>156</v>
      </c>
    </row>
    <row r="21" spans="1:5" ht="31.5" x14ac:dyDescent="0.25">
      <c r="A21" s="44">
        <v>42</v>
      </c>
      <c r="B21" s="45" t="s">
        <v>347</v>
      </c>
      <c r="D21">
        <v>546</v>
      </c>
      <c r="E21" t="s">
        <v>185</v>
      </c>
    </row>
    <row r="22" spans="1:5" x14ac:dyDescent="0.25">
      <c r="A22" s="42">
        <v>43</v>
      </c>
      <c r="B22" s="43" t="s">
        <v>348</v>
      </c>
      <c r="D22">
        <v>547</v>
      </c>
      <c r="E22" t="s">
        <v>186</v>
      </c>
    </row>
    <row r="23" spans="1:5" ht="31.5" x14ac:dyDescent="0.25">
      <c r="A23" s="44">
        <v>44</v>
      </c>
      <c r="B23" s="45" t="s">
        <v>349</v>
      </c>
      <c r="D23">
        <v>548</v>
      </c>
      <c r="E23" t="s">
        <v>187</v>
      </c>
    </row>
    <row r="24" spans="1:5" ht="31.5" x14ac:dyDescent="0.25">
      <c r="A24" s="42">
        <v>45</v>
      </c>
      <c r="B24" s="43" t="s">
        <v>350</v>
      </c>
      <c r="D24">
        <v>549</v>
      </c>
      <c r="E24" t="s">
        <v>188</v>
      </c>
    </row>
    <row r="25" spans="1:5" x14ac:dyDescent="0.25">
      <c r="A25" s="44">
        <v>46</v>
      </c>
      <c r="B25" s="45" t="s">
        <v>351</v>
      </c>
      <c r="D25">
        <v>550</v>
      </c>
      <c r="E25" t="s">
        <v>189</v>
      </c>
    </row>
    <row r="26" spans="1:5" x14ac:dyDescent="0.25">
      <c r="A26" s="42">
        <v>47</v>
      </c>
      <c r="B26" s="43" t="s">
        <v>352</v>
      </c>
      <c r="D26">
        <v>551</v>
      </c>
      <c r="E26" t="s">
        <v>301</v>
      </c>
    </row>
    <row r="27" spans="1:5" x14ac:dyDescent="0.25">
      <c r="A27" s="44">
        <v>48</v>
      </c>
      <c r="B27" s="45" t="s">
        <v>353</v>
      </c>
      <c r="D27">
        <v>552</v>
      </c>
      <c r="E27" t="s">
        <v>190</v>
      </c>
    </row>
    <row r="28" spans="1:5" x14ac:dyDescent="0.25">
      <c r="A28" s="42">
        <v>49</v>
      </c>
      <c r="B28" s="43" t="s">
        <v>354</v>
      </c>
      <c r="D28">
        <v>553</v>
      </c>
      <c r="E28" t="s">
        <v>191</v>
      </c>
    </row>
    <row r="29" spans="1:5" x14ac:dyDescent="0.25">
      <c r="A29" s="44">
        <v>50</v>
      </c>
      <c r="B29" s="45" t="s">
        <v>355</v>
      </c>
      <c r="D29">
        <v>554</v>
      </c>
      <c r="E29" t="s">
        <v>298</v>
      </c>
    </row>
    <row r="30" spans="1:5" x14ac:dyDescent="0.25">
      <c r="A30" s="42">
        <v>51</v>
      </c>
      <c r="B30" s="43" t="s">
        <v>356</v>
      </c>
      <c r="D30">
        <v>555</v>
      </c>
      <c r="E30" t="s">
        <v>150</v>
      </c>
    </row>
    <row r="31" spans="1:5" x14ac:dyDescent="0.25">
      <c r="A31" s="44">
        <v>52</v>
      </c>
      <c r="B31" s="45" t="s">
        <v>357</v>
      </c>
      <c r="D31">
        <v>556</v>
      </c>
      <c r="E31" t="s">
        <v>192</v>
      </c>
    </row>
    <row r="32" spans="1:5" ht="31.5" x14ac:dyDescent="0.25">
      <c r="A32" s="42">
        <v>53</v>
      </c>
      <c r="B32" s="43" t="s">
        <v>358</v>
      </c>
      <c r="D32">
        <v>557</v>
      </c>
      <c r="E32" t="s">
        <v>193</v>
      </c>
    </row>
    <row r="33" spans="1:5" x14ac:dyDescent="0.25">
      <c r="A33" s="44">
        <v>54</v>
      </c>
      <c r="B33" s="45" t="s">
        <v>359</v>
      </c>
      <c r="D33">
        <v>558</v>
      </c>
      <c r="E33" t="s">
        <v>194</v>
      </c>
    </row>
    <row r="34" spans="1:5" x14ac:dyDescent="0.25">
      <c r="A34" s="42">
        <v>57</v>
      </c>
      <c r="B34" s="43" t="s">
        <v>360</v>
      </c>
      <c r="D34">
        <v>559</v>
      </c>
      <c r="E34" t="s">
        <v>195</v>
      </c>
    </row>
    <row r="35" spans="1:5" ht="31.5" x14ac:dyDescent="0.25">
      <c r="A35" s="44">
        <v>58</v>
      </c>
      <c r="B35" s="45" t="s">
        <v>361</v>
      </c>
      <c r="D35">
        <v>560</v>
      </c>
      <c r="E35" t="s">
        <v>196</v>
      </c>
    </row>
    <row r="36" spans="1:5" ht="31.5" x14ac:dyDescent="0.25">
      <c r="A36" s="42">
        <v>59</v>
      </c>
      <c r="B36" s="43" t="s">
        <v>362</v>
      </c>
      <c r="D36">
        <v>561</v>
      </c>
      <c r="E36" t="s">
        <v>306</v>
      </c>
    </row>
    <row r="37" spans="1:5" ht="31.5" x14ac:dyDescent="0.25">
      <c r="A37" s="44">
        <v>60</v>
      </c>
      <c r="B37" s="45" t="s">
        <v>363</v>
      </c>
      <c r="D37">
        <v>562</v>
      </c>
      <c r="E37" t="s">
        <v>307</v>
      </c>
    </row>
    <row r="38" spans="1:5" x14ac:dyDescent="0.25">
      <c r="A38" s="42">
        <v>61</v>
      </c>
      <c r="B38" s="43" t="s">
        <v>364</v>
      </c>
      <c r="D38">
        <v>563</v>
      </c>
      <c r="E38" t="s">
        <v>153</v>
      </c>
    </row>
    <row r="39" spans="1:5" x14ac:dyDescent="0.25">
      <c r="A39" s="44">
        <v>62</v>
      </c>
      <c r="B39" s="45" t="s">
        <v>365</v>
      </c>
      <c r="D39">
        <v>564</v>
      </c>
      <c r="E39" t="s">
        <v>159</v>
      </c>
    </row>
    <row r="40" spans="1:5" x14ac:dyDescent="0.25">
      <c r="A40" s="42">
        <v>63</v>
      </c>
      <c r="B40" s="43" t="s">
        <v>366</v>
      </c>
      <c r="D40">
        <v>565</v>
      </c>
      <c r="E40" t="s">
        <v>154</v>
      </c>
    </row>
    <row r="41" spans="1:5" x14ac:dyDescent="0.25">
      <c r="A41" s="44">
        <v>64</v>
      </c>
      <c r="B41" s="45" t="s">
        <v>367</v>
      </c>
      <c r="D41">
        <v>566</v>
      </c>
      <c r="E41" t="s">
        <v>308</v>
      </c>
    </row>
    <row r="42" spans="1:5" ht="31.5" x14ac:dyDescent="0.25">
      <c r="A42" s="42">
        <v>67</v>
      </c>
      <c r="B42" s="43" t="s">
        <v>368</v>
      </c>
      <c r="D42">
        <v>567</v>
      </c>
      <c r="E42" t="s">
        <v>161</v>
      </c>
    </row>
    <row r="43" spans="1:5" ht="31.5" x14ac:dyDescent="0.25">
      <c r="A43" s="44">
        <v>68</v>
      </c>
      <c r="B43" s="45" t="s">
        <v>369</v>
      </c>
      <c r="D43">
        <v>568</v>
      </c>
      <c r="E43" t="s">
        <v>162</v>
      </c>
    </row>
    <row r="44" spans="1:5" x14ac:dyDescent="0.25">
      <c r="A44" s="42">
        <v>69</v>
      </c>
      <c r="B44" s="43" t="s">
        <v>370</v>
      </c>
      <c r="D44">
        <v>569</v>
      </c>
      <c r="E44" t="s">
        <v>197</v>
      </c>
    </row>
    <row r="45" spans="1:5" x14ac:dyDescent="0.25">
      <c r="A45" s="44">
        <v>70</v>
      </c>
      <c r="B45" s="45" t="s">
        <v>371</v>
      </c>
      <c r="D45">
        <v>570</v>
      </c>
      <c r="E45" t="s">
        <v>198</v>
      </c>
    </row>
    <row r="46" spans="1:5" x14ac:dyDescent="0.25">
      <c r="A46" s="42">
        <v>71</v>
      </c>
      <c r="B46" s="43" t="s">
        <v>372</v>
      </c>
      <c r="D46">
        <v>571</v>
      </c>
      <c r="E46" t="s">
        <v>199</v>
      </c>
    </row>
    <row r="47" spans="1:5" x14ac:dyDescent="0.25">
      <c r="A47" s="44">
        <v>72</v>
      </c>
      <c r="B47" s="45" t="s">
        <v>373</v>
      </c>
      <c r="D47">
        <v>572</v>
      </c>
      <c r="E47" t="s">
        <v>200</v>
      </c>
    </row>
    <row r="48" spans="1:5" ht="31.5" x14ac:dyDescent="0.25">
      <c r="A48" s="42">
        <v>73</v>
      </c>
      <c r="B48" s="43" t="s">
        <v>374</v>
      </c>
      <c r="D48">
        <v>573</v>
      </c>
      <c r="E48" t="s">
        <v>201</v>
      </c>
    </row>
    <row r="49" spans="1:5" x14ac:dyDescent="0.25">
      <c r="A49" s="44">
        <v>74</v>
      </c>
      <c r="B49" s="45" t="s">
        <v>375</v>
      </c>
      <c r="D49">
        <v>574</v>
      </c>
      <c r="E49" t="s">
        <v>202</v>
      </c>
    </row>
    <row r="50" spans="1:5" x14ac:dyDescent="0.25">
      <c r="A50" s="42">
        <v>75</v>
      </c>
      <c r="B50" s="43" t="s">
        <v>376</v>
      </c>
      <c r="D50">
        <v>575</v>
      </c>
      <c r="E50" t="s">
        <v>203</v>
      </c>
    </row>
    <row r="51" spans="1:5" x14ac:dyDescent="0.25">
      <c r="A51" s="44">
        <v>78</v>
      </c>
      <c r="B51" s="45" t="s">
        <v>377</v>
      </c>
      <c r="D51">
        <v>576</v>
      </c>
      <c r="E51" t="s">
        <v>204</v>
      </c>
    </row>
    <row r="52" spans="1:5" ht="31.5" x14ac:dyDescent="0.25">
      <c r="A52" s="42">
        <v>79</v>
      </c>
      <c r="B52" s="43" t="s">
        <v>378</v>
      </c>
      <c r="D52">
        <v>577</v>
      </c>
      <c r="E52" t="s">
        <v>299</v>
      </c>
    </row>
    <row r="53" spans="1:5" x14ac:dyDescent="0.25">
      <c r="A53" s="44">
        <v>81</v>
      </c>
      <c r="B53" s="45" t="s">
        <v>379</v>
      </c>
      <c r="D53">
        <v>578</v>
      </c>
      <c r="E53" t="s">
        <v>205</v>
      </c>
    </row>
    <row r="54" spans="1:5" ht="31.5" x14ac:dyDescent="0.25">
      <c r="A54" s="42">
        <v>82</v>
      </c>
      <c r="B54" s="43" t="s">
        <v>380</v>
      </c>
      <c r="D54">
        <v>579</v>
      </c>
      <c r="E54" t="s">
        <v>206</v>
      </c>
    </row>
    <row r="55" spans="1:5" ht="47.25" x14ac:dyDescent="0.25">
      <c r="A55" s="44">
        <v>83</v>
      </c>
      <c r="B55" s="45" t="s">
        <v>381</v>
      </c>
      <c r="D55">
        <v>580</v>
      </c>
      <c r="E55" t="s">
        <v>207</v>
      </c>
    </row>
    <row r="56" spans="1:5" ht="31.5" x14ac:dyDescent="0.25">
      <c r="A56" s="42">
        <v>84</v>
      </c>
      <c r="B56" s="43" t="s">
        <v>382</v>
      </c>
      <c r="D56">
        <v>581</v>
      </c>
      <c r="E56" t="s">
        <v>208</v>
      </c>
    </row>
    <row r="57" spans="1:5" ht="31.5" x14ac:dyDescent="0.25">
      <c r="A57" s="44">
        <v>85</v>
      </c>
      <c r="B57" s="45" t="s">
        <v>383</v>
      </c>
      <c r="D57">
        <v>582</v>
      </c>
      <c r="E57" t="s">
        <v>309</v>
      </c>
    </row>
    <row r="58" spans="1:5" x14ac:dyDescent="0.25">
      <c r="A58" s="42">
        <v>87</v>
      </c>
      <c r="B58" s="43" t="s">
        <v>384</v>
      </c>
      <c r="D58">
        <v>583</v>
      </c>
      <c r="E58" t="s">
        <v>209</v>
      </c>
    </row>
    <row r="59" spans="1:5" x14ac:dyDescent="0.25">
      <c r="A59" s="44">
        <v>91</v>
      </c>
      <c r="B59" s="45" t="s">
        <v>385</v>
      </c>
      <c r="D59">
        <v>584</v>
      </c>
      <c r="E59" t="s">
        <v>163</v>
      </c>
    </row>
    <row r="60" spans="1:5" x14ac:dyDescent="0.25">
      <c r="A60" s="42">
        <v>92</v>
      </c>
      <c r="B60" s="43" t="s">
        <v>386</v>
      </c>
      <c r="D60">
        <v>585</v>
      </c>
      <c r="E60" t="s">
        <v>310</v>
      </c>
    </row>
    <row r="61" spans="1:5" ht="31.5" x14ac:dyDescent="0.25">
      <c r="A61" s="44">
        <v>93</v>
      </c>
      <c r="B61" s="45" t="s">
        <v>387</v>
      </c>
      <c r="D61">
        <v>586</v>
      </c>
      <c r="E61" t="s">
        <v>157</v>
      </c>
    </row>
    <row r="62" spans="1:5" x14ac:dyDescent="0.25">
      <c r="D62">
        <v>587</v>
      </c>
      <c r="E62" t="s">
        <v>210</v>
      </c>
    </row>
    <row r="63" spans="1:5" x14ac:dyDescent="0.25">
      <c r="D63">
        <v>588</v>
      </c>
      <c r="E63" t="s">
        <v>211</v>
      </c>
    </row>
    <row r="64" spans="1:5" x14ac:dyDescent="0.25">
      <c r="D64">
        <v>589</v>
      </c>
      <c r="E64" t="s">
        <v>212</v>
      </c>
    </row>
    <row r="65" spans="4:5" x14ac:dyDescent="0.25">
      <c r="D65">
        <v>590</v>
      </c>
      <c r="E65" t="s">
        <v>213</v>
      </c>
    </row>
    <row r="66" spans="4:5" x14ac:dyDescent="0.25">
      <c r="D66">
        <v>591</v>
      </c>
      <c r="E66" t="s">
        <v>130</v>
      </c>
    </row>
    <row r="67" spans="4:5" x14ac:dyDescent="0.25">
      <c r="D67">
        <v>592</v>
      </c>
      <c r="E67" t="s">
        <v>214</v>
      </c>
    </row>
    <row r="68" spans="4:5" x14ac:dyDescent="0.25">
      <c r="D68">
        <v>593</v>
      </c>
      <c r="E68" t="s">
        <v>215</v>
      </c>
    </row>
    <row r="69" spans="4:5" x14ac:dyDescent="0.25">
      <c r="D69">
        <v>594</v>
      </c>
      <c r="E69" t="s">
        <v>131</v>
      </c>
    </row>
    <row r="70" spans="4:5" x14ac:dyDescent="0.25">
      <c r="D70">
        <v>595</v>
      </c>
      <c r="E70" t="s">
        <v>216</v>
      </c>
    </row>
    <row r="71" spans="4:5" x14ac:dyDescent="0.25">
      <c r="D71">
        <v>596</v>
      </c>
      <c r="E71" t="s">
        <v>217</v>
      </c>
    </row>
    <row r="72" spans="4:5" x14ac:dyDescent="0.25">
      <c r="D72">
        <v>597</v>
      </c>
      <c r="E72" t="s">
        <v>218</v>
      </c>
    </row>
    <row r="73" spans="4:5" x14ac:dyDescent="0.25">
      <c r="D73">
        <v>598</v>
      </c>
      <c r="E73" t="s">
        <v>219</v>
      </c>
    </row>
    <row r="74" spans="4:5" x14ac:dyDescent="0.25">
      <c r="D74">
        <v>599</v>
      </c>
      <c r="E74" t="s">
        <v>220</v>
      </c>
    </row>
    <row r="75" spans="4:5" x14ac:dyDescent="0.25">
      <c r="D75">
        <v>600</v>
      </c>
      <c r="E75" t="s">
        <v>221</v>
      </c>
    </row>
    <row r="76" spans="4:5" x14ac:dyDescent="0.25">
      <c r="D76">
        <v>601</v>
      </c>
      <c r="E76" t="s">
        <v>305</v>
      </c>
    </row>
    <row r="77" spans="4:5" x14ac:dyDescent="0.25">
      <c r="D77">
        <v>602</v>
      </c>
      <c r="E77" t="s">
        <v>222</v>
      </c>
    </row>
    <row r="78" spans="4:5" x14ac:dyDescent="0.25">
      <c r="D78">
        <v>603</v>
      </c>
      <c r="E78" t="s">
        <v>132</v>
      </c>
    </row>
    <row r="79" spans="4:5" x14ac:dyDescent="0.25">
      <c r="D79">
        <v>604</v>
      </c>
      <c r="E79" t="s">
        <v>223</v>
      </c>
    </row>
    <row r="80" spans="4:5" x14ac:dyDescent="0.25">
      <c r="D80">
        <v>605</v>
      </c>
      <c r="E80" t="s">
        <v>152</v>
      </c>
    </row>
    <row r="81" spans="4:5" x14ac:dyDescent="0.25">
      <c r="D81">
        <v>606</v>
      </c>
      <c r="E81" t="s">
        <v>224</v>
      </c>
    </row>
    <row r="82" spans="4:5" x14ac:dyDescent="0.25">
      <c r="D82">
        <v>607</v>
      </c>
      <c r="E82" t="s">
        <v>225</v>
      </c>
    </row>
    <row r="83" spans="4:5" x14ac:dyDescent="0.25">
      <c r="D83">
        <v>608</v>
      </c>
      <c r="E83" t="s">
        <v>146</v>
      </c>
    </row>
    <row r="84" spans="4:5" x14ac:dyDescent="0.25">
      <c r="D84">
        <v>609</v>
      </c>
      <c r="E84" t="s">
        <v>126</v>
      </c>
    </row>
    <row r="85" spans="4:5" x14ac:dyDescent="0.25">
      <c r="D85">
        <v>610</v>
      </c>
      <c r="E85" t="s">
        <v>311</v>
      </c>
    </row>
    <row r="86" spans="4:5" x14ac:dyDescent="0.25">
      <c r="D86">
        <v>611</v>
      </c>
      <c r="E86" t="s">
        <v>226</v>
      </c>
    </row>
    <row r="87" spans="4:5" x14ac:dyDescent="0.25">
      <c r="D87">
        <v>612</v>
      </c>
      <c r="E87" t="s">
        <v>227</v>
      </c>
    </row>
    <row r="88" spans="4:5" x14ac:dyDescent="0.25">
      <c r="D88">
        <v>613</v>
      </c>
      <c r="E88" t="s">
        <v>228</v>
      </c>
    </row>
    <row r="89" spans="4:5" x14ac:dyDescent="0.25">
      <c r="D89">
        <v>614</v>
      </c>
      <c r="E89" t="s">
        <v>229</v>
      </c>
    </row>
    <row r="90" spans="4:5" x14ac:dyDescent="0.25">
      <c r="D90">
        <v>615</v>
      </c>
      <c r="E90" t="s">
        <v>230</v>
      </c>
    </row>
    <row r="91" spans="4:5" x14ac:dyDescent="0.25">
      <c r="D91">
        <v>616</v>
      </c>
      <c r="E91" t="s">
        <v>147</v>
      </c>
    </row>
    <row r="92" spans="4:5" x14ac:dyDescent="0.25">
      <c r="D92">
        <v>617</v>
      </c>
      <c r="E92" t="s">
        <v>231</v>
      </c>
    </row>
    <row r="93" spans="4:5" x14ac:dyDescent="0.25">
      <c r="D93">
        <v>618</v>
      </c>
      <c r="E93" t="s">
        <v>232</v>
      </c>
    </row>
    <row r="94" spans="4:5" x14ac:dyDescent="0.25">
      <c r="D94">
        <v>619</v>
      </c>
      <c r="E94" t="s">
        <v>133</v>
      </c>
    </row>
    <row r="95" spans="4:5" x14ac:dyDescent="0.25">
      <c r="D95">
        <v>620</v>
      </c>
      <c r="E95" t="s">
        <v>134</v>
      </c>
    </row>
    <row r="96" spans="4:5" x14ac:dyDescent="0.25">
      <c r="D96">
        <v>622</v>
      </c>
      <c r="E96" t="s">
        <v>164</v>
      </c>
    </row>
    <row r="97" spans="4:5" x14ac:dyDescent="0.25">
      <c r="D97">
        <v>623</v>
      </c>
      <c r="E97" t="s">
        <v>233</v>
      </c>
    </row>
    <row r="98" spans="4:5" x14ac:dyDescent="0.25">
      <c r="D98">
        <v>624</v>
      </c>
      <c r="E98" t="s">
        <v>234</v>
      </c>
    </row>
    <row r="99" spans="4:5" x14ac:dyDescent="0.25">
      <c r="D99">
        <v>625</v>
      </c>
      <c r="E99" t="s">
        <v>235</v>
      </c>
    </row>
    <row r="100" spans="4:5" x14ac:dyDescent="0.25">
      <c r="D100">
        <v>626</v>
      </c>
      <c r="E100" t="s">
        <v>236</v>
      </c>
    </row>
    <row r="101" spans="4:5" x14ac:dyDescent="0.25">
      <c r="D101">
        <v>627</v>
      </c>
      <c r="E101" t="s">
        <v>312</v>
      </c>
    </row>
    <row r="102" spans="4:5" x14ac:dyDescent="0.25">
      <c r="D102">
        <v>628</v>
      </c>
      <c r="E102" t="s">
        <v>314</v>
      </c>
    </row>
    <row r="103" spans="4:5" x14ac:dyDescent="0.25">
      <c r="D103">
        <v>629</v>
      </c>
      <c r="E103" t="s">
        <v>237</v>
      </c>
    </row>
    <row r="104" spans="4:5" x14ac:dyDescent="0.25">
      <c r="D104">
        <v>630</v>
      </c>
      <c r="E104" t="s">
        <v>238</v>
      </c>
    </row>
    <row r="105" spans="4:5" x14ac:dyDescent="0.25">
      <c r="D105">
        <v>631</v>
      </c>
      <c r="E105" t="s">
        <v>239</v>
      </c>
    </row>
    <row r="106" spans="4:5" x14ac:dyDescent="0.25">
      <c r="D106">
        <v>632</v>
      </c>
      <c r="E106" t="s">
        <v>315</v>
      </c>
    </row>
    <row r="107" spans="4:5" x14ac:dyDescent="0.25">
      <c r="D107">
        <v>633</v>
      </c>
      <c r="E107" t="s">
        <v>240</v>
      </c>
    </row>
    <row r="108" spans="4:5" x14ac:dyDescent="0.25">
      <c r="D108">
        <v>634</v>
      </c>
      <c r="E108" t="s">
        <v>241</v>
      </c>
    </row>
    <row r="109" spans="4:5" x14ac:dyDescent="0.25">
      <c r="D109">
        <v>635</v>
      </c>
      <c r="E109" t="s">
        <v>242</v>
      </c>
    </row>
    <row r="110" spans="4:5" x14ac:dyDescent="0.25">
      <c r="D110">
        <v>636</v>
      </c>
      <c r="E110" t="s">
        <v>243</v>
      </c>
    </row>
    <row r="111" spans="4:5" x14ac:dyDescent="0.25">
      <c r="D111">
        <v>637</v>
      </c>
      <c r="E111" t="s">
        <v>158</v>
      </c>
    </row>
    <row r="112" spans="4:5" x14ac:dyDescent="0.25">
      <c r="D112">
        <v>638</v>
      </c>
      <c r="E112" t="s">
        <v>313</v>
      </c>
    </row>
    <row r="113" spans="4:5" x14ac:dyDescent="0.25">
      <c r="D113">
        <v>639</v>
      </c>
      <c r="E113" t="s">
        <v>244</v>
      </c>
    </row>
    <row r="114" spans="4:5" x14ac:dyDescent="0.25">
      <c r="D114">
        <v>640</v>
      </c>
      <c r="E114" t="s">
        <v>245</v>
      </c>
    </row>
    <row r="115" spans="4:5" x14ac:dyDescent="0.25">
      <c r="D115">
        <v>641</v>
      </c>
      <c r="E115" t="s">
        <v>148</v>
      </c>
    </row>
    <row r="116" spans="4:5" x14ac:dyDescent="0.25">
      <c r="D116">
        <v>642</v>
      </c>
      <c r="E116" t="s">
        <v>246</v>
      </c>
    </row>
    <row r="117" spans="4:5" x14ac:dyDescent="0.25">
      <c r="D117">
        <v>644</v>
      </c>
      <c r="E117" t="s">
        <v>247</v>
      </c>
    </row>
    <row r="118" spans="4:5" x14ac:dyDescent="0.25">
      <c r="D118">
        <v>645</v>
      </c>
      <c r="E118" t="s">
        <v>248</v>
      </c>
    </row>
    <row r="119" spans="4:5" x14ac:dyDescent="0.25">
      <c r="D119">
        <v>646</v>
      </c>
      <c r="E119" t="s">
        <v>321</v>
      </c>
    </row>
    <row r="120" spans="4:5" x14ac:dyDescent="0.25">
      <c r="D120">
        <v>647</v>
      </c>
      <c r="E120" t="s">
        <v>249</v>
      </c>
    </row>
    <row r="121" spans="4:5" x14ac:dyDescent="0.25">
      <c r="D121">
        <v>648</v>
      </c>
      <c r="E121" t="s">
        <v>250</v>
      </c>
    </row>
    <row r="122" spans="4:5" x14ac:dyDescent="0.25">
      <c r="D122">
        <v>649</v>
      </c>
      <c r="E122" t="s">
        <v>165</v>
      </c>
    </row>
    <row r="123" spans="4:5" x14ac:dyDescent="0.25">
      <c r="D123">
        <v>650</v>
      </c>
      <c r="E123" t="s">
        <v>251</v>
      </c>
    </row>
    <row r="124" spans="4:5" x14ac:dyDescent="0.25">
      <c r="D124">
        <v>651</v>
      </c>
      <c r="E124" t="s">
        <v>252</v>
      </c>
    </row>
    <row r="125" spans="4:5" x14ac:dyDescent="0.25">
      <c r="D125">
        <v>652</v>
      </c>
      <c r="E125" t="s">
        <v>253</v>
      </c>
    </row>
    <row r="126" spans="4:5" x14ac:dyDescent="0.25">
      <c r="D126">
        <v>653</v>
      </c>
      <c r="E126" t="s">
        <v>254</v>
      </c>
    </row>
    <row r="127" spans="4:5" x14ac:dyDescent="0.25">
      <c r="D127">
        <v>654</v>
      </c>
      <c r="E127" t="s">
        <v>255</v>
      </c>
    </row>
    <row r="128" spans="4:5" x14ac:dyDescent="0.25">
      <c r="D128">
        <v>655</v>
      </c>
      <c r="E128" t="s">
        <v>256</v>
      </c>
    </row>
    <row r="129" spans="4:5" x14ac:dyDescent="0.25">
      <c r="D129">
        <v>656</v>
      </c>
      <c r="E129" t="s">
        <v>166</v>
      </c>
    </row>
    <row r="130" spans="4:5" x14ac:dyDescent="0.25">
      <c r="D130">
        <v>657</v>
      </c>
      <c r="E130" t="s">
        <v>167</v>
      </c>
    </row>
    <row r="131" spans="4:5" x14ac:dyDescent="0.25">
      <c r="D131">
        <v>658</v>
      </c>
      <c r="E131" t="s">
        <v>257</v>
      </c>
    </row>
    <row r="132" spans="4:5" x14ac:dyDescent="0.25">
      <c r="D132">
        <v>659</v>
      </c>
      <c r="E132" t="s">
        <v>135</v>
      </c>
    </row>
    <row r="133" spans="4:5" x14ac:dyDescent="0.25">
      <c r="D133">
        <v>660</v>
      </c>
      <c r="E133" t="s">
        <v>258</v>
      </c>
    </row>
    <row r="134" spans="4:5" x14ac:dyDescent="0.25">
      <c r="D134">
        <v>661</v>
      </c>
      <c r="E134" t="s">
        <v>327</v>
      </c>
    </row>
    <row r="135" spans="4:5" x14ac:dyDescent="0.25">
      <c r="D135">
        <v>662</v>
      </c>
      <c r="E135" t="s">
        <v>136</v>
      </c>
    </row>
    <row r="136" spans="4:5" x14ac:dyDescent="0.25">
      <c r="D136">
        <v>663</v>
      </c>
      <c r="E136" t="s">
        <v>316</v>
      </c>
    </row>
    <row r="137" spans="4:5" x14ac:dyDescent="0.25">
      <c r="D137">
        <v>664</v>
      </c>
      <c r="E137" t="s">
        <v>259</v>
      </c>
    </row>
    <row r="138" spans="4:5" x14ac:dyDescent="0.25">
      <c r="D138">
        <v>665</v>
      </c>
      <c r="E138" t="s">
        <v>260</v>
      </c>
    </row>
    <row r="139" spans="4:5" x14ac:dyDescent="0.25">
      <c r="D139">
        <v>666</v>
      </c>
      <c r="E139" t="s">
        <v>317</v>
      </c>
    </row>
    <row r="140" spans="4:5" x14ac:dyDescent="0.25">
      <c r="D140">
        <v>667</v>
      </c>
      <c r="E140" t="s">
        <v>318</v>
      </c>
    </row>
    <row r="141" spans="4:5" x14ac:dyDescent="0.25">
      <c r="D141">
        <v>668</v>
      </c>
      <c r="E141" t="s">
        <v>319</v>
      </c>
    </row>
    <row r="142" spans="4:5" x14ac:dyDescent="0.25">
      <c r="D142">
        <v>669</v>
      </c>
      <c r="E142" t="s">
        <v>261</v>
      </c>
    </row>
    <row r="143" spans="4:5" x14ac:dyDescent="0.25">
      <c r="D143">
        <v>670</v>
      </c>
      <c r="E143" t="s">
        <v>262</v>
      </c>
    </row>
    <row r="144" spans="4:5" x14ac:dyDescent="0.25">
      <c r="D144">
        <v>671</v>
      </c>
      <c r="E144" t="s">
        <v>320</v>
      </c>
    </row>
    <row r="145" spans="4:5" x14ac:dyDescent="0.25">
      <c r="D145">
        <v>672</v>
      </c>
      <c r="E145" t="s">
        <v>324</v>
      </c>
    </row>
    <row r="146" spans="4:5" x14ac:dyDescent="0.25">
      <c r="D146">
        <v>673</v>
      </c>
      <c r="E146" t="s">
        <v>263</v>
      </c>
    </row>
    <row r="147" spans="4:5" x14ac:dyDescent="0.25">
      <c r="D147">
        <v>674</v>
      </c>
      <c r="E147" t="s">
        <v>137</v>
      </c>
    </row>
    <row r="148" spans="4:5" x14ac:dyDescent="0.25">
      <c r="D148">
        <v>675</v>
      </c>
      <c r="E148" t="s">
        <v>138</v>
      </c>
    </row>
    <row r="149" spans="4:5" x14ac:dyDescent="0.25">
      <c r="D149">
        <v>676</v>
      </c>
      <c r="E149" t="s">
        <v>264</v>
      </c>
    </row>
    <row r="150" spans="4:5" x14ac:dyDescent="0.25">
      <c r="D150">
        <v>677</v>
      </c>
      <c r="E150" t="s">
        <v>322</v>
      </c>
    </row>
    <row r="151" spans="4:5" x14ac:dyDescent="0.25">
      <c r="D151">
        <v>678</v>
      </c>
      <c r="E151" t="s">
        <v>323</v>
      </c>
    </row>
    <row r="152" spans="4:5" x14ac:dyDescent="0.25">
      <c r="D152">
        <v>679</v>
      </c>
      <c r="E152" t="s">
        <v>300</v>
      </c>
    </row>
    <row r="153" spans="4:5" x14ac:dyDescent="0.25">
      <c r="D153">
        <v>680</v>
      </c>
      <c r="E153" t="s">
        <v>265</v>
      </c>
    </row>
    <row r="154" spans="4:5" x14ac:dyDescent="0.25">
      <c r="D154">
        <v>681</v>
      </c>
      <c r="E154" t="s">
        <v>168</v>
      </c>
    </row>
    <row r="155" spans="4:5" x14ac:dyDescent="0.25">
      <c r="D155">
        <v>682</v>
      </c>
      <c r="E155" t="s">
        <v>266</v>
      </c>
    </row>
    <row r="156" spans="4:5" x14ac:dyDescent="0.25">
      <c r="D156">
        <v>683</v>
      </c>
      <c r="E156" t="s">
        <v>267</v>
      </c>
    </row>
    <row r="157" spans="4:5" x14ac:dyDescent="0.25">
      <c r="D157">
        <v>684</v>
      </c>
      <c r="E157" t="s">
        <v>169</v>
      </c>
    </row>
    <row r="158" spans="4:5" x14ac:dyDescent="0.25">
      <c r="D158">
        <v>685</v>
      </c>
      <c r="E158" t="s">
        <v>268</v>
      </c>
    </row>
    <row r="159" spans="4:5" x14ac:dyDescent="0.25">
      <c r="D159">
        <v>686</v>
      </c>
      <c r="E159" t="s">
        <v>139</v>
      </c>
    </row>
    <row r="160" spans="4:5" x14ac:dyDescent="0.25">
      <c r="D160">
        <v>687</v>
      </c>
      <c r="E160" t="s">
        <v>170</v>
      </c>
    </row>
    <row r="161" spans="4:5" x14ac:dyDescent="0.25">
      <c r="D161">
        <v>688</v>
      </c>
      <c r="E161" t="s">
        <v>269</v>
      </c>
    </row>
    <row r="162" spans="4:5" x14ac:dyDescent="0.25">
      <c r="D162">
        <v>689</v>
      </c>
      <c r="E162" t="s">
        <v>171</v>
      </c>
    </row>
    <row r="163" spans="4:5" x14ac:dyDescent="0.25">
      <c r="D163">
        <v>690</v>
      </c>
      <c r="E163" t="s">
        <v>172</v>
      </c>
    </row>
    <row r="164" spans="4:5" x14ac:dyDescent="0.25">
      <c r="D164">
        <v>691</v>
      </c>
      <c r="E164" t="s">
        <v>270</v>
      </c>
    </row>
    <row r="165" spans="4:5" x14ac:dyDescent="0.25">
      <c r="D165">
        <v>692</v>
      </c>
      <c r="E165" t="s">
        <v>140</v>
      </c>
    </row>
    <row r="166" spans="4:5" x14ac:dyDescent="0.25">
      <c r="D166">
        <v>693</v>
      </c>
      <c r="E166" t="s">
        <v>271</v>
      </c>
    </row>
    <row r="167" spans="4:5" x14ac:dyDescent="0.25">
      <c r="D167">
        <v>694</v>
      </c>
      <c r="E167" t="s">
        <v>141</v>
      </c>
    </row>
    <row r="168" spans="4:5" x14ac:dyDescent="0.25">
      <c r="D168">
        <v>695</v>
      </c>
      <c r="E168" t="s">
        <v>272</v>
      </c>
    </row>
    <row r="169" spans="4:5" x14ac:dyDescent="0.25">
      <c r="D169">
        <v>696</v>
      </c>
      <c r="E169" t="s">
        <v>142</v>
      </c>
    </row>
    <row r="170" spans="4:5" x14ac:dyDescent="0.25">
      <c r="D170">
        <v>697</v>
      </c>
      <c r="E170" t="s">
        <v>273</v>
      </c>
    </row>
    <row r="171" spans="4:5" x14ac:dyDescent="0.25">
      <c r="D171">
        <v>698</v>
      </c>
      <c r="E171" t="s">
        <v>160</v>
      </c>
    </row>
    <row r="172" spans="4:5" x14ac:dyDescent="0.25">
      <c r="D172">
        <v>699</v>
      </c>
      <c r="E172" t="s">
        <v>274</v>
      </c>
    </row>
    <row r="173" spans="4:5" x14ac:dyDescent="0.25">
      <c r="D173">
        <v>700</v>
      </c>
      <c r="E173" t="s">
        <v>149</v>
      </c>
    </row>
    <row r="174" spans="4:5" x14ac:dyDescent="0.25">
      <c r="D174">
        <v>701</v>
      </c>
      <c r="E174" t="s">
        <v>275</v>
      </c>
    </row>
    <row r="175" spans="4:5" x14ac:dyDescent="0.25">
      <c r="D175">
        <v>702</v>
      </c>
      <c r="E175" t="s">
        <v>276</v>
      </c>
    </row>
    <row r="176" spans="4:5" x14ac:dyDescent="0.25">
      <c r="D176">
        <v>703</v>
      </c>
      <c r="E176" t="s">
        <v>325</v>
      </c>
    </row>
    <row r="177" spans="4:5" x14ac:dyDescent="0.25">
      <c r="D177">
        <v>704</v>
      </c>
      <c r="E177" t="s">
        <v>143</v>
      </c>
    </row>
    <row r="178" spans="4:5" x14ac:dyDescent="0.25">
      <c r="D178">
        <v>705</v>
      </c>
      <c r="E178" t="s">
        <v>277</v>
      </c>
    </row>
    <row r="179" spans="4:5" x14ac:dyDescent="0.25">
      <c r="D179">
        <v>706</v>
      </c>
      <c r="E179" t="s">
        <v>144</v>
      </c>
    </row>
    <row r="180" spans="4:5" x14ac:dyDescent="0.25">
      <c r="D180">
        <v>707</v>
      </c>
      <c r="E180" t="s">
        <v>326</v>
      </c>
    </row>
    <row r="181" spans="4:5" x14ac:dyDescent="0.25">
      <c r="D181">
        <v>708</v>
      </c>
      <c r="E181" t="s">
        <v>278</v>
      </c>
    </row>
    <row r="182" spans="4:5" x14ac:dyDescent="0.25">
      <c r="D182">
        <v>709</v>
      </c>
      <c r="E182" t="s">
        <v>279</v>
      </c>
    </row>
    <row r="183" spans="4:5" x14ac:dyDescent="0.25">
      <c r="D183">
        <v>710</v>
      </c>
      <c r="E183" t="s">
        <v>280</v>
      </c>
    </row>
    <row r="184" spans="4:5" x14ac:dyDescent="0.25">
      <c r="D184">
        <v>711</v>
      </c>
      <c r="E184" t="s">
        <v>281</v>
      </c>
    </row>
    <row r="185" spans="4:5" x14ac:dyDescent="0.25">
      <c r="D185">
        <v>712</v>
      </c>
      <c r="E185" t="s">
        <v>173</v>
      </c>
    </row>
    <row r="186" spans="4:5" x14ac:dyDescent="0.25">
      <c r="D186">
        <v>713</v>
      </c>
      <c r="E186" t="s">
        <v>282</v>
      </c>
    </row>
    <row r="187" spans="4:5" x14ac:dyDescent="0.25">
      <c r="D187">
        <v>714</v>
      </c>
      <c r="E187" t="s">
        <v>283</v>
      </c>
    </row>
    <row r="188" spans="4:5" x14ac:dyDescent="0.25">
      <c r="D188">
        <v>715</v>
      </c>
      <c r="E188" t="s">
        <v>284</v>
      </c>
    </row>
    <row r="189" spans="4:5" x14ac:dyDescent="0.25">
      <c r="D189">
        <v>716</v>
      </c>
      <c r="E189" t="s">
        <v>285</v>
      </c>
    </row>
    <row r="190" spans="4:5" x14ac:dyDescent="0.25">
      <c r="D190">
        <v>717</v>
      </c>
      <c r="E190" t="s">
        <v>286</v>
      </c>
    </row>
    <row r="191" spans="4:5" x14ac:dyDescent="0.25">
      <c r="D191">
        <v>718</v>
      </c>
      <c r="E191" t="s">
        <v>287</v>
      </c>
    </row>
    <row r="192" spans="4:5" x14ac:dyDescent="0.25">
      <c r="D192">
        <v>719</v>
      </c>
      <c r="E192" t="s">
        <v>174</v>
      </c>
    </row>
    <row r="193" spans="4:5" x14ac:dyDescent="0.25">
      <c r="D193">
        <v>720</v>
      </c>
      <c r="E193" t="s">
        <v>288</v>
      </c>
    </row>
    <row r="194" spans="4:5" x14ac:dyDescent="0.25">
      <c r="D194">
        <v>721</v>
      </c>
      <c r="E194" t="s">
        <v>289</v>
      </c>
    </row>
    <row r="195" spans="4:5" x14ac:dyDescent="0.25">
      <c r="D195">
        <v>722</v>
      </c>
      <c r="E195" t="s">
        <v>290</v>
      </c>
    </row>
    <row r="196" spans="4:5" x14ac:dyDescent="0.25">
      <c r="D196">
        <v>723</v>
      </c>
      <c r="E196" t="s">
        <v>291</v>
      </c>
    </row>
    <row r="197" spans="4:5" x14ac:dyDescent="0.25">
      <c r="D197">
        <v>724</v>
      </c>
      <c r="E197" t="s">
        <v>292</v>
      </c>
    </row>
    <row r="198" spans="4:5" x14ac:dyDescent="0.25">
      <c r="D198">
        <v>725</v>
      </c>
      <c r="E198" t="s">
        <v>293</v>
      </c>
    </row>
    <row r="199" spans="4:5" x14ac:dyDescent="0.25">
      <c r="D199">
        <v>726</v>
      </c>
      <c r="E199" t="s">
        <v>294</v>
      </c>
    </row>
    <row r="200" spans="4:5" x14ac:dyDescent="0.25">
      <c r="D200">
        <v>728</v>
      </c>
      <c r="E200" t="s">
        <v>295</v>
      </c>
    </row>
    <row r="201" spans="4:5" x14ac:dyDescent="0.25">
      <c r="D201">
        <v>729</v>
      </c>
      <c r="E201" t="s">
        <v>296</v>
      </c>
    </row>
    <row r="202" spans="4:5" x14ac:dyDescent="0.25">
      <c r="D202">
        <v>730</v>
      </c>
      <c r="E202" t="s">
        <v>297</v>
      </c>
    </row>
    <row r="203" spans="4:5" x14ac:dyDescent="0.25">
      <c r="D203">
        <v>1007</v>
      </c>
      <c r="E203" t="s">
        <v>145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 Agreement Reached</vt:lpstr>
      <vt:lpstr> Agreement Reached Example</vt:lpstr>
      <vt:lpstr>Instructions</vt:lpstr>
      <vt:lpstr>SD and FN Numbers</vt:lpstr>
      <vt:lpstr>' Agreement Reached'!Print_Area</vt:lpstr>
      <vt:lpstr>' Agreement Reached Example'!Print_Area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Miller</dc:creator>
  <cp:lastModifiedBy>London, Jane EDUC:EX</cp:lastModifiedBy>
  <cp:lastPrinted>2022-03-16T21:44:45Z</cp:lastPrinted>
  <dcterms:created xsi:type="dcterms:W3CDTF">2018-11-23T05:49:10Z</dcterms:created>
  <dcterms:modified xsi:type="dcterms:W3CDTF">2022-04-12T23:24:08Z</dcterms:modified>
</cp:coreProperties>
</file>